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ucn.sharepoint.com/sites/TRD_IV_INVES-CINVES/Archivo de gestin/IV-24-PROYECTOS/2025 PROYECTOS/Convocatoria Interna/"/>
    </mc:Choice>
  </mc:AlternateContent>
  <xr:revisionPtr revIDLastSave="399" documentId="13_ncr:1_{EEFC770B-8702-4220-BF72-75B267DABD7B}" xr6:coauthVersionLast="47" xr6:coauthVersionMax="47" xr10:uidLastSave="{9393B0CA-619D-4B9C-8364-860B816886FF}"/>
  <bookViews>
    <workbookView xWindow="-120" yWindow="-120" windowWidth="29040" windowHeight="15720" tabRatio="684" activeTab="1" xr2:uid="{00000000-000D-0000-FFFF-FFFF00000000}"/>
  </bookViews>
  <sheets>
    <sheet name="Instrucciones" sheetId="17" r:id="rId1"/>
    <sheet name="Presupuesto" sheetId="43" r:id="rId2"/>
    <sheet name="TablaProductos" sheetId="47" r:id="rId3"/>
    <sheet name="Listas" sheetId="48" r:id="rId4"/>
  </sheets>
  <definedNames>
    <definedName name="_1_PRODUCTOS_DE_NUEVO_CONOCIMIENTO">#REF!</definedName>
    <definedName name="_2_PRODUCTOS_DE_DESARROLLO_TECNOLÓGICO_E_INNOVACIÓN">#REF!</definedName>
    <definedName name="_3_PRODUCTOS_DE_APROPIACIÓN_SOCIAL_DEL_CONOCIMIENTO">#REF!</definedName>
    <definedName name="_3_PRODUCTOS_DE_DIVULGACIÓN_PÚBLICA_DE_LA_CIENCIA">#REF!</definedName>
    <definedName name="_4_PRODUCTOS_DE_FORMACIÓN_DE_RECURSO_HUMANO_PARA_LA_CTeI">#REF!</definedName>
    <definedName name="_xlnm.Print_Area" localSheetId="1">Presupuesto!$B$2:$M$43,Presupuesto!$B$45:$M$87,Presupuesto!$B$89:$M$107</definedName>
    <definedName name="DatosExternos_1" localSheetId="2" hidden="1">TablaProductos!$A$1:$C$70</definedName>
    <definedName name="TIPO">#REF!</definedName>
    <definedName name="_xlnm.Print_Titles" localSheetId="1">Presupuesto!$2:$5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43" l="1"/>
  <c r="E38" i="43"/>
  <c r="E39" i="43"/>
  <c r="E40" i="43"/>
  <c r="E41" i="43"/>
  <c r="E36" i="43"/>
  <c r="K36" i="43" s="1"/>
  <c r="AC5" i="48"/>
  <c r="AC4" i="48"/>
  <c r="AC3" i="48"/>
  <c r="AC2" i="48"/>
  <c r="N2" i="48" l="1" a="1"/>
  <c r="N2" i="48" s="1"/>
  <c r="O73" i="43"/>
  <c r="O71" i="43"/>
  <c r="O72" i="43"/>
  <c r="O74" i="43"/>
  <c r="O75" i="43"/>
  <c r="O76" i="43"/>
  <c r="O59" i="43"/>
  <c r="O60" i="43"/>
  <c r="O61" i="43"/>
  <c r="O62" i="43"/>
  <c r="O63" i="43"/>
  <c r="O64" i="43"/>
  <c r="O83" i="43"/>
  <c r="O84" i="43"/>
  <c r="O85" i="43"/>
  <c r="O86" i="43"/>
  <c r="O102" i="43"/>
  <c r="O103" i="43"/>
  <c r="O114" i="43"/>
  <c r="O115" i="43"/>
  <c r="O116" i="43"/>
  <c r="O113" i="43"/>
  <c r="O104" i="43"/>
  <c r="O118" i="43"/>
  <c r="O117" i="43"/>
  <c r="O106" i="43"/>
  <c r="O105" i="43"/>
  <c r="O95" i="43"/>
  <c r="O94" i="43"/>
  <c r="O93" i="43"/>
  <c r="O50" i="43"/>
  <c r="O51" i="43"/>
  <c r="O49" i="43"/>
  <c r="O58" i="43"/>
  <c r="O36" i="43"/>
  <c r="K38" i="43"/>
  <c r="K39" i="43"/>
  <c r="K40" i="43"/>
  <c r="K41" i="43"/>
  <c r="K37" i="43"/>
  <c r="X2" i="48" a="1"/>
  <c r="X2" i="48" s="1"/>
  <c r="W2" i="48" a="1"/>
  <c r="W2" i="48" s="1"/>
  <c r="U2" i="48" a="1"/>
  <c r="U2" i="48" s="1"/>
  <c r="T2" i="48" a="1"/>
  <c r="T2" i="48" s="1"/>
  <c r="R2" i="48" a="1"/>
  <c r="R2" i="48" s="1"/>
  <c r="Q2" i="48" a="1"/>
  <c r="Q2" i="48" s="1"/>
  <c r="O2" i="48" a="1"/>
  <c r="O2" i="48" s="1"/>
  <c r="V2" i="48" a="1"/>
  <c r="V2" i="48" s="1"/>
  <c r="S2" i="48" a="1"/>
  <c r="S2" i="48" s="1"/>
  <c r="P2" i="48" a="1"/>
  <c r="P2" i="48" s="1"/>
  <c r="H119" i="43"/>
  <c r="H107" i="43"/>
  <c r="J96" i="43"/>
  <c r="I96" i="43"/>
  <c r="J87" i="43"/>
  <c r="I87" i="43"/>
  <c r="H87" i="43"/>
  <c r="J77" i="43"/>
  <c r="I77" i="43"/>
  <c r="H77" i="43"/>
  <c r="J65" i="43"/>
  <c r="I65" i="43"/>
  <c r="H65" i="43"/>
  <c r="N119" i="43"/>
  <c r="K29" i="43" s="1"/>
  <c r="M119" i="43"/>
  <c r="I29" i="43" s="1"/>
  <c r="L119" i="43"/>
  <c r="G29" i="43" s="1"/>
  <c r="K119" i="43"/>
  <c r="E29" i="43" s="1"/>
  <c r="J119" i="43"/>
  <c r="I119" i="43"/>
  <c r="N107" i="43"/>
  <c r="K28" i="43" s="1"/>
  <c r="M107" i="43"/>
  <c r="I28" i="43" s="1"/>
  <c r="L107" i="43"/>
  <c r="G28" i="43" s="1"/>
  <c r="K107" i="43"/>
  <c r="E28" i="43" s="1"/>
  <c r="J107" i="43"/>
  <c r="I107" i="43"/>
  <c r="N96" i="43"/>
  <c r="K27" i="43" s="1"/>
  <c r="M96" i="43"/>
  <c r="I27" i="43" s="1"/>
  <c r="L96" i="43"/>
  <c r="G27" i="43" s="1"/>
  <c r="K96" i="43"/>
  <c r="E27" i="43" s="1"/>
  <c r="H96" i="43"/>
  <c r="N87" i="43"/>
  <c r="K26" i="43" s="1"/>
  <c r="M87" i="43"/>
  <c r="I26" i="43" s="1"/>
  <c r="L87" i="43"/>
  <c r="G26" i="43" s="1"/>
  <c r="K87" i="43"/>
  <c r="E26" i="43" s="1"/>
  <c r="N77" i="43"/>
  <c r="K25" i="43" s="1"/>
  <c r="M77" i="43"/>
  <c r="I25" i="43" s="1"/>
  <c r="L77" i="43"/>
  <c r="G25" i="43" s="1"/>
  <c r="K77" i="43"/>
  <c r="E25" i="43" s="1"/>
  <c r="N65" i="43"/>
  <c r="K24" i="43" s="1"/>
  <c r="M65" i="43"/>
  <c r="I24" i="43" s="1"/>
  <c r="L65" i="43"/>
  <c r="G24" i="43" s="1"/>
  <c r="K65" i="43"/>
  <c r="E24" i="43" s="1"/>
  <c r="H52" i="43"/>
  <c r="J42" i="43"/>
  <c r="N52" i="43"/>
  <c r="K23" i="43" s="1"/>
  <c r="M52" i="43"/>
  <c r="I23" i="43" s="1"/>
  <c r="L52" i="43"/>
  <c r="G23" i="43" s="1"/>
  <c r="K52" i="43"/>
  <c r="E23" i="43" s="1"/>
  <c r="J52" i="43"/>
  <c r="I52" i="43"/>
  <c r="N42" i="43"/>
  <c r="K22" i="43" s="1"/>
  <c r="M42" i="43"/>
  <c r="I22" i="43" s="1"/>
  <c r="L42" i="43"/>
  <c r="I42" i="43"/>
  <c r="H42" i="43"/>
  <c r="K2" i="48" a="1"/>
  <c r="K2" i="48" s="1"/>
  <c r="J2" i="48" a="1"/>
  <c r="J2" i="48" s="1"/>
  <c r="G2" i="48" a="1"/>
  <c r="G2" i="48" s="1"/>
  <c r="F2" i="48" a="1"/>
  <c r="F2" i="48" s="1"/>
  <c r="M2" i="48" a="1"/>
  <c r="M2" i="48" s="1"/>
  <c r="I2" i="48" a="1"/>
  <c r="I2" i="48" s="1"/>
  <c r="E2" i="48" a="1"/>
  <c r="E2" i="48" s="1"/>
  <c r="B2" i="48" a="1"/>
  <c r="B2" i="48" s="1"/>
  <c r="A2" i="48" a="1"/>
  <c r="A2" i="48" s="1"/>
  <c r="C2" i="48" a="1"/>
  <c r="C2" i="48" s="1"/>
  <c r="O96" i="43" l="1"/>
  <c r="O65" i="43"/>
  <c r="O87" i="43"/>
  <c r="O119" i="43"/>
  <c r="O107" i="43"/>
  <c r="O77" i="43"/>
  <c r="O41" i="43"/>
  <c r="O39" i="43"/>
  <c r="O38" i="43"/>
  <c r="O37" i="43"/>
  <c r="K42" i="43"/>
  <c r="E22" i="43" s="1"/>
  <c r="E30" i="43" s="1"/>
  <c r="K30" i="43"/>
  <c r="I30" i="43"/>
  <c r="M24" i="43"/>
  <c r="M28" i="43"/>
  <c r="M23" i="43"/>
  <c r="M27" i="43"/>
  <c r="M26" i="43"/>
  <c r="M25" i="43"/>
  <c r="M29" i="43"/>
  <c r="G22" i="43"/>
  <c r="G30" i="43" s="1"/>
  <c r="O40" i="43"/>
  <c r="O52" i="43"/>
  <c r="M22" i="43" l="1"/>
  <c r="M30" i="43" s="1"/>
  <c r="O42" i="4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944267-F5D3-4336-A086-9074995672E1}" keepAlive="1" name="Consulta - TablaProductos" description="Conexión a la consulta 'TablaProductos' en el libro." type="5" refreshedVersion="8" background="1" saveData="1">
    <dbPr connection="Provider=Microsoft.Mashup.OleDb.1;Data Source=$Workbook$;Location=TablaProductos;Extended Properties=&quot;&quot;" command="SELECT * FROM [TablaProductos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<sst xmlns="http://schemas.openxmlformats.org/spreadsheetml/2006/main" count="403" uniqueCount="183">
  <si>
    <t>I. INSTRUCCIONES DE DILIGENCIAMIENTO DEL PRESUPUESTO</t>
  </si>
  <si>
    <r>
      <rPr>
        <b/>
        <sz val="11"/>
        <rFont val="Arial Narrow"/>
        <family val="2"/>
      </rPr>
      <t>b)</t>
    </r>
    <r>
      <rPr>
        <sz val="11"/>
        <rFont val="Arial Narrow"/>
        <family val="2"/>
      </rPr>
      <t xml:space="preserve"> Los rubros utilizados deben ser descritos y justificados en la siguiente pestaña de excel.</t>
    </r>
  </si>
  <si>
    <t xml:space="preserve">II. NOTA  </t>
  </si>
  <si>
    <r>
      <rPr>
        <b/>
        <sz val="11"/>
        <rFont val="Arial Narrow"/>
        <family val="2"/>
      </rPr>
      <t>a)</t>
    </r>
    <r>
      <rPr>
        <sz val="11"/>
        <rFont val="Arial Narrow"/>
        <family val="2"/>
      </rPr>
      <t xml:space="preserve"> El presupuesto debe ser anexo al formato de presentación de proyecto.</t>
    </r>
  </si>
  <si>
    <t>PRESUPUESTO GENERAL DEL PROYECTO</t>
  </si>
  <si>
    <t xml:space="preserve">RUBROS </t>
  </si>
  <si>
    <t>Fuentes de Financiamiento</t>
  </si>
  <si>
    <t>Total</t>
  </si>
  <si>
    <t>1. Personal Científico</t>
  </si>
  <si>
    <t>TOTAL PRESUPUESTO DEL PROYECTO</t>
  </si>
  <si>
    <t>Nombres y Apellidos</t>
  </si>
  <si>
    <t>Función dentro del Proyecto</t>
  </si>
  <si>
    <t>Valor Hora ($)</t>
  </si>
  <si>
    <t>Dedicación Horas/semana</t>
  </si>
  <si>
    <t>No. de Semanas</t>
  </si>
  <si>
    <t>SUB-TOTAL</t>
  </si>
  <si>
    <t>Descripción</t>
  </si>
  <si>
    <t>Justificación</t>
  </si>
  <si>
    <t>Lugar</t>
  </si>
  <si>
    <t>No. de Días</t>
  </si>
  <si>
    <t>No. de Personas</t>
  </si>
  <si>
    <t>Costo/dia por persona</t>
  </si>
  <si>
    <t>Cantidad</t>
  </si>
  <si>
    <t>2. Servicios Técnicos</t>
  </si>
  <si>
    <t>Contrapartida UCN</t>
  </si>
  <si>
    <t>Aliado 1</t>
  </si>
  <si>
    <t>Aliado 2</t>
  </si>
  <si>
    <t>Aliado 3</t>
  </si>
  <si>
    <t>3. Materiales e Insumos</t>
  </si>
  <si>
    <t>4. Salidas de Campo</t>
  </si>
  <si>
    <t xml:space="preserve">5. Equipos </t>
  </si>
  <si>
    <t>6. Software</t>
  </si>
  <si>
    <t>7. Gestión de publicaciones</t>
  </si>
  <si>
    <t>3. MATERIALES E INSUMOS</t>
  </si>
  <si>
    <t>4. SALIDAS DE CAMPO</t>
  </si>
  <si>
    <t>5. EQUIPOS</t>
  </si>
  <si>
    <t>6. SOFTWARE</t>
  </si>
  <si>
    <t>7. GESTIÓN DE PUBLICACIONES</t>
  </si>
  <si>
    <t>8. Eventos científicos Nacionales</t>
  </si>
  <si>
    <t>9. EVENTOS CIENTÍFICOS NACIONALES</t>
  </si>
  <si>
    <t>2. SERVICIOS TÉCNICOS</t>
  </si>
  <si>
    <t>1. PERSONAL CIENTÍFICO</t>
  </si>
  <si>
    <t>Nombre del proyecto</t>
  </si>
  <si>
    <t>Fecha de Inicio</t>
  </si>
  <si>
    <t>Fecha de finalización</t>
  </si>
  <si>
    <t>Facultad responsable</t>
  </si>
  <si>
    <t>Investigador responsable</t>
  </si>
  <si>
    <t>Presupuesto realizado para (tiempo)</t>
  </si>
  <si>
    <t>PRESUPUESTO CONVOCATORIA INTERNA DE INVESTIGACIONES</t>
  </si>
  <si>
    <t>Código</t>
  </si>
  <si>
    <t>Versión</t>
  </si>
  <si>
    <t>Fecha</t>
  </si>
  <si>
    <t>GFFO - 15</t>
  </si>
  <si>
    <r>
      <rPr>
        <b/>
        <sz val="11"/>
        <rFont val="Arial Narrow"/>
        <family val="2"/>
      </rPr>
      <t>El rubro de personal cientifico:</t>
    </r>
    <r>
      <rPr>
        <sz val="11"/>
        <rFont val="Arial Narrow"/>
        <family val="2"/>
      </rPr>
      <t xml:space="preserve"> corresponderán a la asignación horaria a realizar, una vez que el proyecto haya sido aprobado. Se otorgarán un máximo de 10 horas para el investigador (a) principal, y un máximo de 8 horas para quienes ejerzan como co-investigadores de la propuesta. De todas maneras, estos horarios se concertarán con las respectivas decanaturas y coordinaciones de programas. O a la inclusión de personal externo financiado por una entidad aliada.</t>
    </r>
  </si>
  <si>
    <r>
      <rPr>
        <b/>
        <sz val="11"/>
        <rFont val="Arial Narrow"/>
        <family val="2"/>
      </rPr>
      <t xml:space="preserve">Servicios técnicos: </t>
    </r>
    <r>
      <rPr>
        <sz val="11"/>
        <rFont val="Arial Narrow"/>
        <family val="2"/>
      </rPr>
      <t>podrán aprobarse gastos por concepto de consultoría o asesoría técnica siempre y cuando sean sujetos de validación y verificación de disponibilidad presupuestal con la Dirección Financiera</t>
    </r>
  </si>
  <si>
    <r>
      <rPr>
        <b/>
        <sz val="11"/>
        <rFont val="Arial Narrow"/>
        <family val="2"/>
      </rPr>
      <t xml:space="preserve">Materiales e insumos: </t>
    </r>
    <r>
      <rPr>
        <sz val="11"/>
        <rFont val="Arial Narrow"/>
        <family val="2"/>
      </rPr>
      <t>se aprobarán costos de papelería asociados a la ejecución del proyecto, por concepto de materiales, fotocopias, impresión de formularios, entre otros; siempre y cuando hayan sido presupuestados.</t>
    </r>
  </si>
  <si>
    <r>
      <rPr>
        <b/>
        <sz val="11"/>
        <rFont val="Arial Narrow"/>
        <family val="2"/>
      </rPr>
      <t>Trabajo de Campo:</t>
    </r>
    <r>
      <rPr>
        <sz val="11"/>
        <rFont val="Arial Narrow"/>
        <family val="2"/>
      </rPr>
      <t xml:space="preserve"> bajo este rubro serán financiables los costos a que haya lugar en el proceso trabajo de campo, incluido el transporte.</t>
    </r>
  </si>
  <si>
    <r>
      <rPr>
        <b/>
        <sz val="11"/>
        <rFont val="Arial Narrow"/>
        <family val="2"/>
      </rPr>
      <t>Equipos:</t>
    </r>
    <r>
      <rPr>
        <sz val="11"/>
        <rFont val="Arial Narrow"/>
        <family val="2"/>
      </rPr>
      <t xml:space="preserve"> Aquellos necesarios y justificados para el proyecto. </t>
    </r>
  </si>
  <si>
    <r>
      <t xml:space="preserve">Gestión de publicaciones: </t>
    </r>
    <r>
      <rPr>
        <sz val="11"/>
        <rFont val="Arial Narrow"/>
        <family val="2"/>
      </rPr>
      <t>se podrán solicitar recursos por concepto de publicación de artículos científicos, en revistas indexadas en las bases de datos ISI – Scopus, sin importar el cuartil de la publicación –Q1, Q2, Q3 o Q4-.</t>
    </r>
  </si>
  <si>
    <r>
      <t xml:space="preserve">Software: </t>
    </r>
    <r>
      <rPr>
        <sz val="11"/>
        <rFont val="Arial Narrow"/>
        <family val="2"/>
      </rPr>
      <t>Licenciamientos</t>
    </r>
  </si>
  <si>
    <r>
      <t>Participación en eventos científicos nacionales:</t>
    </r>
    <r>
      <rPr>
        <sz val="11"/>
        <rFont val="Arial Narrow"/>
        <family val="2"/>
      </rPr>
      <t xml:space="preserve"> recursos para participación como ponente en eventos que cumplan los criterios de existencia y calidad establecidos por Ministerio de Ciencia, Tecnología e Innovación y que representen un aporte para la divulgación y apropiación social de los resultados del proyecto. Se incluye valor de viáticos, tiquetes e inscripción. Solo se podrá́ presupuestar un ponente por proyecto</t>
    </r>
  </si>
  <si>
    <r>
      <rPr>
        <b/>
        <sz val="11"/>
        <rFont val="Arial Narrow"/>
        <family val="2"/>
      </rPr>
      <t>b)</t>
    </r>
    <r>
      <rPr>
        <sz val="11"/>
        <rFont val="Arial Narrow"/>
        <family val="2"/>
      </rPr>
      <t xml:space="preserve"> Cuando aplique el caso, justificar cada rubro por el cual se solicita financiamiento, de acuerdo a las actividades propuestas en el proyecto.</t>
    </r>
  </si>
  <si>
    <r>
      <rPr>
        <b/>
        <sz val="11"/>
        <rFont val="Arial Narrow"/>
        <family val="2"/>
      </rPr>
      <t>a)</t>
    </r>
    <r>
      <rPr>
        <sz val="11"/>
        <rFont val="Arial Narrow"/>
        <family val="2"/>
      </rPr>
      <t xml:space="preserve"> El presupuesto general totaliza los montos de los rubros solicitados tanto para financiación del proyecto por parte de la FUCN como de entidades externas.</t>
    </r>
  </si>
  <si>
    <t>Programa(s) académico(s) al que corresponde el proyecto</t>
  </si>
  <si>
    <t>Semestre 1</t>
  </si>
  <si>
    <t>Semestre 2</t>
  </si>
  <si>
    <t>Semestre 3</t>
  </si>
  <si>
    <t>10. PRODUCTOS DE INVESTIGACIÓN A COMPROMETER</t>
  </si>
  <si>
    <t>TIPO</t>
  </si>
  <si>
    <t>SUBTIPO</t>
  </si>
  <si>
    <t>DETALLE</t>
  </si>
  <si>
    <t>Artículos de investigación A1, A2, B y C</t>
  </si>
  <si>
    <t>Artículos en revistas indexadas en los índices bibliográficos de citaciones e índices bibliográficos.</t>
  </si>
  <si>
    <t>Artículos de investigación D</t>
  </si>
  <si>
    <t>Artículos en revistas indexadas bases bibliográficas (En al menos 2 SIRes)</t>
  </si>
  <si>
    <t>Notas científicas</t>
  </si>
  <si>
    <t>Notas científicas publicadas en las revistas indexadas en los índices bibliográficos de citaciones e índices bibliográficos</t>
  </si>
  <si>
    <t>Libros resultados de investigación</t>
  </si>
  <si>
    <t>Capítulos en libro resultado de investigación</t>
  </si>
  <si>
    <t>Libros de Formación Q1</t>
  </si>
  <si>
    <t>Productos tecnológicos patentados o en proceso de solicitud de patente</t>
  </si>
  <si>
    <t>Patente de invención</t>
  </si>
  <si>
    <t>Patente de modelo de utilidad</t>
  </si>
  <si>
    <t>Variedades vegetales, nuevas razas animales y poblaciones mejoradas de razas pecuarias</t>
  </si>
  <si>
    <t>Variedades vegetales</t>
  </si>
  <si>
    <t>Nuevas razas animales</t>
  </si>
  <si>
    <t>Poblaciones mejoradas de razas pecuarias</t>
  </si>
  <si>
    <t>Productos resultados de la creación o investigación-creación</t>
  </si>
  <si>
    <t>Obra o creación efímera</t>
  </si>
  <si>
    <t>Obra o creación permanente</t>
  </si>
  <si>
    <t>Obra o creación procesual</t>
  </si>
  <si>
    <t>Productos tecnológicos certificados o validados</t>
  </si>
  <si>
    <t>Diseños Industriales</t>
  </si>
  <si>
    <t>Esquemas de circuito integrado</t>
  </si>
  <si>
    <t>Softwares</t>
  </si>
  <si>
    <t>Plantas piloto</t>
  </si>
  <si>
    <t>Prototipos industriales</t>
  </si>
  <si>
    <t>Signos distintivos</t>
  </si>
  <si>
    <t>Productos nutracéuticos</t>
  </si>
  <si>
    <t>Colecciones científicas</t>
  </si>
  <si>
    <t>Nuevos registros científicos</t>
  </si>
  <si>
    <t>Productos empresariales</t>
  </si>
  <si>
    <t>Secreto empresarial</t>
  </si>
  <si>
    <t>Empresas de base tecnológica (Spin-off o Start-up)</t>
  </si>
  <si>
    <t>Empresas creativas y culturales</t>
  </si>
  <si>
    <t>Los productos o procesos tecnológicos usualmente no patentables o registrables</t>
  </si>
  <si>
    <t>Innovaciones generadas en la gestión empresarial</t>
  </si>
  <si>
    <t>Innovaciones en procedimientos (procesos) y servicios</t>
  </si>
  <si>
    <t>Regulaciones, normas, reglamentos o legislaciones</t>
  </si>
  <si>
    <t>Normas técnicas</t>
  </si>
  <si>
    <t>Reglamentos técnicos</t>
  </si>
  <si>
    <t>Guías de práctica clínica</t>
  </si>
  <si>
    <t>Protocolos de vigilancia epidemiológica</t>
  </si>
  <si>
    <t>Actos legislativos</t>
  </si>
  <si>
    <t>Proyectos de Ley</t>
  </si>
  <si>
    <t>Conceptos técnicos</t>
  </si>
  <si>
    <t>Conceptos calificados emitidos por el grupo de investigación o alguno de sus integrantes, que sirven para la toma de decisiones de entidades estatales o internacionales traducidas en Leyes, Decretos, Resoluciones, Circulares IVC del nivel nacional y sus similares en el ámbito internacional.</t>
  </si>
  <si>
    <t>Registros de Acuerdos de licencia para explotación de obras de Investigación + Creación en Artes, Arquitectura y Diseño protegidas por derechos de autor</t>
  </si>
  <si>
    <t>Acuerdos de licencia para la explotación de obras protegidas por derecho de autor</t>
  </si>
  <si>
    <t>Procesos de Apropiación Social del Conocimiento</t>
  </si>
  <si>
    <t>Procesos de apropiación social del conocimiento para el fortalecimiento o solución de asuntos de interés social</t>
  </si>
  <si>
    <t>Procesos de apropiación social del conocimiento para la generación de insumos de política pública y normatividad</t>
  </si>
  <si>
    <t>Procesos de Apropiación social del conocimiento para el fortalecimiento de cadenas productivas</t>
  </si>
  <si>
    <t>Circulación de conocimiento
especializado</t>
  </si>
  <si>
    <t>Eventos científicos con componente de apropiación</t>
  </si>
  <si>
    <t>Participaciones en redes de conocimiento</t>
  </si>
  <si>
    <t>Talleres de Creación</t>
  </si>
  <si>
    <t>Eventos artísticos, de arquitectura o de diseño con componentes de apropiació</t>
  </si>
  <si>
    <t>Documentos de trabajo (working papers)</t>
  </si>
  <si>
    <t>Nuevas secuencias genéticas</t>
  </si>
  <si>
    <t>Ediciones de revista o libro de divulgación científica</t>
  </si>
  <si>
    <t>Informes finales de investigación</t>
  </si>
  <si>
    <t>Informes técnicos</t>
  </si>
  <si>
    <t>Consultorías científico-tecnológicas</t>
  </si>
  <si>
    <t>Consultorías en arte, arquitectura y diseño</t>
  </si>
  <si>
    <t>Divulgación Pública de la CTeI</t>
  </si>
  <si>
    <t>Contenidos Multiformato de Divulgación Pública de la Ciencia</t>
  </si>
  <si>
    <t>Publicaciones editoriales no especializadas (Cartilla, Manual no especializado, Boletín, Audiovisuales, Sonoro o Recursos gráficos digitales)</t>
  </si>
  <si>
    <t>Producción de estrategias y contenidos Transmedia</t>
  </si>
  <si>
    <t>Desarrollos Web</t>
  </si>
  <si>
    <t>Producción Bibliográfica</t>
  </si>
  <si>
    <t>Libros de Formación</t>
  </si>
  <si>
    <t>Boletines divulgativos de resultado de investigación</t>
  </si>
  <si>
    <t>Libros de Divulgación de investigación y/o Compilación de Divulgación</t>
  </si>
  <si>
    <t>Manuales y Guías Especializadas</t>
  </si>
  <si>
    <t>Libros de Creación (Piloto)</t>
  </si>
  <si>
    <t>Direcciones de Tesis de doctorado</t>
  </si>
  <si>
    <t>Dirección/Tutoría y Codirección/Cotutoría de Tesis de
Doctorado, se diferencian las tesis con reconocimiento
de las aprobadas.</t>
  </si>
  <si>
    <t>Direcciones de Trabajo de grado de maestría</t>
  </si>
  <si>
    <t>Dirección/Tutoría y Codirección/Cotutoría de Trabajo
de grado de maestría, se diferencian los trabajos con
reconocimiento de los aprobados.</t>
  </si>
  <si>
    <t>Direcciones de Trabajo de pregrado</t>
  </si>
  <si>
    <t>Dirección/Tutoría y Codirección/Cotutoría de Trabajo
de grado de pregrado, se diferencian los trabajos con
reconocimiento de los aprobados</t>
  </si>
  <si>
    <t>Proyectos de Investigación y Desarrollo</t>
  </si>
  <si>
    <t>Proyectos ejecutados (culminados) clasificados de
acuerdo con las fuentes de financiación.</t>
  </si>
  <si>
    <t>Proyectos de Investigación-Creación</t>
  </si>
  <si>
    <t>Proyectos ejecutados (culminados) clasificados de
acuerdo con las fuentes de financiación</t>
  </si>
  <si>
    <t>Proyectos de Investigación, Desarrollo e Innovación (ID+I)</t>
  </si>
  <si>
    <t>Proyectos ejecutados (culminados) por investigadores
en empresas.</t>
  </si>
  <si>
    <t>Proyectos de extensión y de responsabilidad social en CTeI</t>
  </si>
  <si>
    <t xml:space="preserve">
Proyectos ejecutados (culminados) de extensión en
CTeI, o, de responsabilidad social-extensión solidaria
con componente de CTeI.</t>
  </si>
  <si>
    <t>Apoyos a la creación de programas y cursos de formación de investigadores</t>
  </si>
  <si>
    <t>Apoyo a la creación de programas o cursos de doctorado y de maestría.</t>
  </si>
  <si>
    <t>Acompañamientos y asesorías de línea temática del Programa Ondas</t>
  </si>
  <si>
    <t>2. PRODUCTOS DE DESARROLLO TECNOLÓGICO E INNOVACIÓN</t>
  </si>
  <si>
    <t>1. PRODUCTOS DE NUEVO CONOCIMIENTO</t>
  </si>
  <si>
    <t>3.1. PRODUCTOS DE APROPIACIÓN SOCIAL DEL CONOCIMIENTO</t>
  </si>
  <si>
    <t>3.2. PRODUCTOS DE DIVULGACIÓN PÚBLICA DE LA CIENCIA</t>
  </si>
  <si>
    <t>4. PRODUCTOS DE FORMACIÓN DE RECURSO HUMANO PARA LA CTeI</t>
  </si>
  <si>
    <t>Tipo</t>
  </si>
  <si>
    <t>Subtipo</t>
  </si>
  <si>
    <t>Detalle</t>
  </si>
  <si>
    <t>DOCTORADO - TITULAR</t>
  </si>
  <si>
    <t>MAESTRIA - ASOCIADO</t>
  </si>
  <si>
    <t>ESPECIALISTA - ASISTENTE</t>
  </si>
  <si>
    <t>PROFESIONAL - AUXILIAR</t>
  </si>
  <si>
    <t>ESCALAFÓN</t>
  </si>
  <si>
    <t>Escalafón Docente</t>
  </si>
  <si>
    <t>Servicios de laboratorio</t>
  </si>
  <si>
    <t>Consultoría</t>
  </si>
  <si>
    <t>Asesoría técnica</t>
  </si>
  <si>
    <t>Grupo de Investigación</t>
  </si>
  <si>
    <t>Investigador Principal</t>
  </si>
  <si>
    <t>ESTUDIANTE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</si>
</sst>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\ #.#.;[Red]&quot;$&quot;\ \-#.###;\_x0000_"/>
    <numFmt numFmtId="165" formatCode="0.000"/>
    <numFmt numFmtId="166" formatCode="[$$-240A]\ #,##0.00"/>
    <numFmt numFmtId="167" formatCode="[$$-240A]\ #,##0"/>
    <numFmt numFmtId="168" formatCode="_-* #,##0_-;\-* #,##0_-;_-* &quot;-&quot;??_-;_-@_-"/>
    <numFmt numFmtId="169" formatCode="_-* #,##0.0000_-;\-* #,##0.0000_-;_-* &quot;-&quot;??_-;_-@_-"/>
  </numFmts>
  <fonts count="26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5"/>
      <name val="Arial"/>
      <family val="2"/>
    </font>
    <font>
      <sz val="5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color theme="0"/>
      <name val="Arial"/>
      <family val="2"/>
    </font>
    <font>
      <b/>
      <sz val="8"/>
      <color theme="1"/>
      <name val="Arial"/>
      <family val="2"/>
    </font>
    <font>
      <b/>
      <i/>
      <sz val="8"/>
      <name val="Arial"/>
      <family val="2"/>
    </font>
    <font>
      <b/>
      <i/>
      <sz val="10"/>
      <name val="Arial"/>
      <family val="2"/>
    </font>
    <font>
      <b/>
      <sz val="11"/>
      <color theme="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Alignment="0" applyProtection="0"/>
    <xf numFmtId="0" fontId="1" fillId="0" borderId="0"/>
    <xf numFmtId="9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</cellStyleXfs>
  <cellXfs count="218">
    <xf numFmtId="0" fontId="0" fillId="0" borderId="0" xfId="0"/>
    <xf numFmtId="0" fontId="4" fillId="2" borderId="0" xfId="2" applyFont="1" applyFill="1" applyAlignment="1">
      <alignment vertical="center" wrapText="1"/>
    </xf>
    <xf numFmtId="3" fontId="5" fillId="2" borderId="0" xfId="2" applyNumberFormat="1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horizontal="left" vertical="center" wrapText="1"/>
    </xf>
    <xf numFmtId="0" fontId="4" fillId="2" borderId="0" xfId="2" applyFont="1" applyFill="1" applyAlignment="1">
      <alignment horizontal="center" vertical="center" wrapText="1"/>
    </xf>
    <xf numFmtId="165" fontId="5" fillId="2" borderId="0" xfId="2" applyNumberFormat="1" applyFont="1" applyFill="1" applyAlignment="1">
      <alignment vertical="center" wrapText="1"/>
    </xf>
    <xf numFmtId="0" fontId="5" fillId="2" borderId="0" xfId="2" applyFont="1" applyFill="1" applyAlignment="1">
      <alignment vertical="center" wrapText="1"/>
    </xf>
    <xf numFmtId="2" fontId="5" fillId="2" borderId="0" xfId="2" applyNumberFormat="1" applyFont="1" applyFill="1" applyAlignment="1">
      <alignment vertical="center" wrapText="1"/>
    </xf>
    <xf numFmtId="0" fontId="4" fillId="2" borderId="0" xfId="2" applyFont="1" applyFill="1" applyAlignment="1">
      <alignment horizontal="justify" vertical="center" wrapText="1"/>
    </xf>
    <xf numFmtId="3" fontId="4" fillId="2" borderId="0" xfId="2" applyNumberFormat="1" applyFont="1" applyFill="1" applyAlignment="1">
      <alignment horizontal="center" vertical="center" wrapText="1"/>
    </xf>
    <xf numFmtId="0" fontId="4" fillId="2" borderId="0" xfId="2" applyFont="1" applyFill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/>
    <xf numFmtId="0" fontId="1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3" xfId="0" applyFont="1" applyBorder="1"/>
    <xf numFmtId="4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vertical="center"/>
    </xf>
    <xf numFmtId="167" fontId="19" fillId="5" borderId="5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0" borderId="11" xfId="0" applyFont="1" applyBorder="1"/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6" fontId="3" fillId="0" borderId="0" xfId="0" applyNumberFormat="1" applyFont="1"/>
    <xf numFmtId="0" fontId="7" fillId="0" borderId="0" xfId="0" applyFont="1"/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7" fontId="3" fillId="8" borderId="1" xfId="0" applyNumberFormat="1" applyFont="1" applyFill="1" applyBorder="1" applyAlignment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  <protection locked="0"/>
    </xf>
    <xf numFmtId="167" fontId="3" fillId="0" borderId="1" xfId="2" applyNumberFormat="1" applyFont="1" applyBorder="1" applyAlignment="1" applyProtection="1">
      <alignment horizontal="center" vertical="center" wrapText="1"/>
      <protection locked="0"/>
    </xf>
    <xf numFmtId="167" fontId="3" fillId="8" borderId="4" xfId="2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left" vertical="center"/>
      <protection locked="0"/>
    </xf>
    <xf numFmtId="167" fontId="21" fillId="4" borderId="7" xfId="0" applyNumberFormat="1" applyFont="1" applyFill="1" applyBorder="1" applyAlignment="1">
      <alignment horizontal="center" vertical="center" wrapText="1"/>
    </xf>
    <xf numFmtId="167" fontId="21" fillId="4" borderId="5" xfId="0" applyNumberFormat="1" applyFont="1" applyFill="1" applyBorder="1" applyAlignment="1">
      <alignment horizontal="center" vertical="center" wrapText="1"/>
    </xf>
    <xf numFmtId="0" fontId="1" fillId="0" borderId="16" xfId="0" applyFont="1" applyBorder="1"/>
    <xf numFmtId="0" fontId="3" fillId="0" borderId="9" xfId="0" applyFont="1" applyBorder="1"/>
    <xf numFmtId="0" fontId="1" fillId="0" borderId="9" xfId="0" applyFont="1" applyBorder="1"/>
    <xf numFmtId="0" fontId="3" fillId="0" borderId="3" xfId="0" applyFont="1" applyBorder="1"/>
    <xf numFmtId="0" fontId="3" fillId="0" borderId="1" xfId="0" applyFont="1" applyBorder="1" applyAlignment="1" applyProtection="1">
      <alignment vertical="center" wrapText="1"/>
      <protection locked="0"/>
    </xf>
    <xf numFmtId="167" fontId="3" fillId="8" borderId="4" xfId="0" applyNumberFormat="1" applyFont="1" applyFill="1" applyBorder="1" applyAlignment="1">
      <alignment horizontal="center" vertical="center"/>
    </xf>
    <xf numFmtId="167" fontId="21" fillId="4" borderId="5" xfId="0" applyNumberFormat="1" applyFont="1" applyFill="1" applyBorder="1" applyAlignment="1">
      <alignment horizontal="center" vertical="center"/>
    </xf>
    <xf numFmtId="0" fontId="22" fillId="0" borderId="0" xfId="0" applyFont="1"/>
    <xf numFmtId="3" fontId="3" fillId="0" borderId="1" xfId="0" applyNumberFormat="1" applyFont="1" applyBorder="1" applyAlignment="1" applyProtection="1">
      <alignment horizontal="center" vertical="center" wrapText="1"/>
      <protection locked="0"/>
    </xf>
    <xf numFmtId="3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1" xfId="0" applyNumberFormat="1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3" fillId="0" borderId="4" xfId="0" applyFont="1" applyBorder="1" applyAlignment="1" applyProtection="1">
      <alignment vertical="center" wrapText="1"/>
      <protection locked="0"/>
    </xf>
    <xf numFmtId="0" fontId="23" fillId="9" borderId="2" xfId="0" applyFont="1" applyFill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3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7" fillId="0" borderId="4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4" fontId="7" fillId="0" borderId="48" xfId="0" applyNumberFormat="1" applyFont="1" applyBorder="1" applyAlignment="1">
      <alignment horizontal="center" vertical="center"/>
    </xf>
    <xf numFmtId="0" fontId="24" fillId="0" borderId="0" xfId="0" applyFont="1"/>
    <xf numFmtId="0" fontId="3" fillId="0" borderId="19" xfId="0" applyFont="1" applyBorder="1" applyAlignment="1" applyProtection="1">
      <alignment vertical="center" wrapText="1"/>
      <protection locked="0"/>
    </xf>
    <xf numFmtId="41" fontId="0" fillId="6" borderId="1" xfId="5" applyFont="1" applyFill="1" applyBorder="1"/>
    <xf numFmtId="0" fontId="7" fillId="0" borderId="1" xfId="0" applyFont="1" applyBorder="1"/>
    <xf numFmtId="0" fontId="0" fillId="0" borderId="1" xfId="0" applyBorder="1"/>
    <xf numFmtId="168" fontId="0" fillId="0" borderId="1" xfId="4" applyNumberFormat="1" applyFont="1" applyBorder="1"/>
    <xf numFmtId="169" fontId="0" fillId="0" borderId="1" xfId="4" applyNumberFormat="1" applyFont="1" applyBorder="1"/>
    <xf numFmtId="0" fontId="20" fillId="0" borderId="1" xfId="0" applyFont="1" applyBorder="1" applyAlignment="1" applyProtection="1">
      <alignment horizontal="center" vertical="center" wrapText="1"/>
      <protection locked="0"/>
    </xf>
    <xf numFmtId="44" fontId="3" fillId="0" borderId="1" xfId="0" applyNumberFormat="1" applyFont="1" applyBorder="1" applyAlignment="1" applyProtection="1">
      <alignment vertical="center" wrapText="1"/>
      <protection locked="0"/>
    </xf>
    <xf numFmtId="44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167" fontId="18" fillId="8" borderId="18" xfId="0" applyNumberFormat="1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justify" vertical="center" wrapText="1"/>
    </xf>
    <xf numFmtId="0" fontId="5" fillId="3" borderId="46" xfId="0" applyFont="1" applyFill="1" applyBorder="1" applyAlignment="1">
      <alignment horizontal="justify" vertical="center" wrapText="1"/>
    </xf>
    <xf numFmtId="0" fontId="5" fillId="3" borderId="47" xfId="0" applyFont="1" applyFill="1" applyBorder="1" applyAlignment="1">
      <alignment horizontal="justify" vertical="center" wrapText="1"/>
    </xf>
    <xf numFmtId="0" fontId="4" fillId="7" borderId="3" xfId="0" applyFont="1" applyFill="1" applyBorder="1" applyAlignment="1">
      <alignment horizontal="justify" vertical="center" wrapText="1"/>
    </xf>
    <xf numFmtId="0" fontId="4" fillId="7" borderId="0" xfId="0" applyFont="1" applyFill="1" applyAlignment="1">
      <alignment horizontal="justify" vertical="center" wrapText="1"/>
    </xf>
    <xf numFmtId="0" fontId="4" fillId="7" borderId="11" xfId="0" applyFont="1" applyFill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7" borderId="3" xfId="0" applyFont="1" applyFill="1" applyBorder="1" applyAlignment="1">
      <alignment horizontal="left" vertical="center" wrapText="1"/>
    </xf>
    <xf numFmtId="0" fontId="4" fillId="7" borderId="0" xfId="0" applyFont="1" applyFill="1" applyAlignment="1">
      <alignment horizontal="left" vertical="center" wrapText="1"/>
    </xf>
    <xf numFmtId="0" fontId="4" fillId="7" borderId="11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5" fillId="3" borderId="12" xfId="0" applyFont="1" applyFill="1" applyBorder="1" applyAlignment="1">
      <alignment horizontal="justify" vertical="center" wrapText="1"/>
    </xf>
    <xf numFmtId="0" fontId="5" fillId="3" borderId="13" xfId="0" applyFont="1" applyFill="1" applyBorder="1" applyAlignment="1">
      <alignment horizontal="justify" vertical="center" wrapText="1"/>
    </xf>
    <xf numFmtId="0" fontId="5" fillId="3" borderId="14" xfId="0" applyFont="1" applyFill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19" xfId="0" applyFont="1" applyBorder="1" applyAlignment="1" applyProtection="1">
      <alignment horizontal="left" vertical="center" wrapText="1"/>
      <protection locked="0"/>
    </xf>
    <xf numFmtId="0" fontId="3" fillId="0" borderId="20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3" fillId="0" borderId="3" xfId="0" applyFont="1" applyBorder="1"/>
    <xf numFmtId="0" fontId="1" fillId="0" borderId="0" xfId="0" applyFont="1"/>
    <xf numFmtId="0" fontId="3" fillId="0" borderId="9" xfId="0" applyFont="1" applyBorder="1"/>
    <xf numFmtId="0" fontId="1" fillId="0" borderId="9" xfId="0" applyFont="1" applyBorder="1"/>
    <xf numFmtId="0" fontId="2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/>
    </xf>
    <xf numFmtId="0" fontId="3" fillId="0" borderId="6" xfId="0" applyFont="1" applyBorder="1" applyAlignment="1" applyProtection="1">
      <alignment vertical="center" wrapText="1"/>
      <protection locked="0"/>
    </xf>
    <xf numFmtId="0" fontId="14" fillId="0" borderId="4" xfId="0" applyFont="1" applyBorder="1" applyAlignment="1">
      <alignment horizontal="center" vertical="center" wrapText="1"/>
    </xf>
    <xf numFmtId="167" fontId="18" fillId="8" borderId="18" xfId="0" applyNumberFormat="1" applyFont="1" applyFill="1" applyBorder="1" applyAlignment="1">
      <alignment horizontal="center" vertical="center"/>
    </xf>
    <xf numFmtId="167" fontId="18" fillId="8" borderId="20" xfId="0" applyNumberFormat="1" applyFont="1" applyFill="1" applyBorder="1" applyAlignment="1">
      <alignment horizontal="center" vertical="center"/>
    </xf>
    <xf numFmtId="0" fontId="3" fillId="0" borderId="16" xfId="0" applyFont="1" applyBorder="1"/>
    <xf numFmtId="0" fontId="1" fillId="0" borderId="16" xfId="0" applyFont="1" applyBorder="1"/>
    <xf numFmtId="0" fontId="7" fillId="6" borderId="3" xfId="0" applyFont="1" applyFill="1" applyBorder="1" applyAlignment="1">
      <alignment horizontal="center" wrapText="1"/>
    </xf>
    <xf numFmtId="0" fontId="7" fillId="6" borderId="0" xfId="0" applyFont="1" applyFill="1" applyAlignment="1">
      <alignment horizontal="center" wrapText="1"/>
    </xf>
    <xf numFmtId="167" fontId="16" fillId="4" borderId="49" xfId="0" applyNumberFormat="1" applyFont="1" applyFill="1" applyBorder="1" applyAlignment="1">
      <alignment horizontal="center" vertical="center"/>
    </xf>
    <xf numFmtId="167" fontId="16" fillId="4" borderId="34" xfId="0" applyNumberFormat="1" applyFont="1" applyFill="1" applyBorder="1" applyAlignment="1">
      <alignment horizontal="center" vertical="center"/>
    </xf>
    <xf numFmtId="0" fontId="21" fillId="4" borderId="32" xfId="0" applyFont="1" applyFill="1" applyBorder="1" applyAlignment="1">
      <alignment horizontal="center" vertical="center" wrapText="1"/>
    </xf>
    <xf numFmtId="0" fontId="21" fillId="4" borderId="33" xfId="0" applyFont="1" applyFill="1" applyBorder="1" applyAlignment="1">
      <alignment horizontal="center" vertical="center" wrapText="1"/>
    </xf>
    <xf numFmtId="0" fontId="21" fillId="4" borderId="32" xfId="0" applyFont="1" applyFill="1" applyBorder="1" applyAlignment="1">
      <alignment horizontal="right" vertical="center"/>
    </xf>
    <xf numFmtId="0" fontId="21" fillId="4" borderId="33" xfId="0" applyFont="1" applyFill="1" applyBorder="1" applyAlignment="1">
      <alignment horizontal="right" vertical="center"/>
    </xf>
    <xf numFmtId="0" fontId="18" fillId="0" borderId="21" xfId="2" applyFont="1" applyBorder="1" applyAlignment="1">
      <alignment horizontal="left" vertical="center" wrapText="1"/>
    </xf>
    <xf numFmtId="0" fontId="18" fillId="0" borderId="19" xfId="2" applyFont="1" applyBorder="1" applyAlignment="1">
      <alignment horizontal="left" vertical="center" wrapText="1"/>
    </xf>
    <xf numFmtId="0" fontId="18" fillId="0" borderId="20" xfId="2" applyFont="1" applyBorder="1" applyAlignment="1">
      <alignment horizontal="left" vertical="center" wrapText="1"/>
    </xf>
    <xf numFmtId="0" fontId="16" fillId="4" borderId="32" xfId="2" applyFont="1" applyFill="1" applyBorder="1" applyAlignment="1">
      <alignment horizontal="center" vertical="center" wrapText="1"/>
    </xf>
    <xf numFmtId="0" fontId="16" fillId="4" borderId="33" xfId="2" applyFont="1" applyFill="1" applyBorder="1" applyAlignment="1">
      <alignment horizontal="center" vertical="center" wrapText="1"/>
    </xf>
    <xf numFmtId="0" fontId="16" fillId="4" borderId="34" xfId="2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8" fillId="2" borderId="21" xfId="2" applyFont="1" applyFill="1" applyBorder="1" applyAlignment="1">
      <alignment horizontal="left" vertical="center" wrapText="1"/>
    </xf>
    <xf numFmtId="0" fontId="18" fillId="2" borderId="19" xfId="2" applyFont="1" applyFill="1" applyBorder="1" applyAlignment="1">
      <alignment horizontal="left" vertical="center" wrapText="1"/>
    </xf>
    <xf numFmtId="0" fontId="18" fillId="2" borderId="20" xfId="2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/>
    </xf>
    <xf numFmtId="0" fontId="7" fillId="6" borderId="24" xfId="0" applyFont="1" applyFill="1" applyBorder="1" applyAlignment="1">
      <alignment horizontal="center" wrapText="1"/>
    </xf>
    <xf numFmtId="0" fontId="1" fillId="0" borderId="25" xfId="0" applyFont="1" applyBorder="1"/>
    <xf numFmtId="0" fontId="1" fillId="0" borderId="50" xfId="0" applyFont="1" applyBorder="1"/>
    <xf numFmtId="0" fontId="1" fillId="0" borderId="35" xfId="0" applyFont="1" applyBorder="1"/>
    <xf numFmtId="0" fontId="23" fillId="9" borderId="51" xfId="0" applyFont="1" applyFill="1" applyBorder="1" applyAlignment="1">
      <alignment horizontal="center" vertical="center" wrapText="1"/>
    </xf>
    <xf numFmtId="0" fontId="23" fillId="9" borderId="46" xfId="0" applyFont="1" applyFill="1" applyBorder="1" applyAlignment="1">
      <alignment horizontal="center" vertical="center" wrapText="1"/>
    </xf>
    <xf numFmtId="0" fontId="23" fillId="9" borderId="52" xfId="0" applyFont="1" applyFill="1" applyBorder="1" applyAlignment="1">
      <alignment horizontal="center" vertical="center" wrapText="1"/>
    </xf>
    <xf numFmtId="0" fontId="23" fillId="9" borderId="45" xfId="0" applyFont="1" applyFill="1" applyBorder="1" applyAlignment="1">
      <alignment horizontal="center" vertical="center" wrapText="1"/>
    </xf>
    <xf numFmtId="0" fontId="23" fillId="9" borderId="4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0" fillId="0" borderId="15" xfId="0" applyFont="1" applyBorder="1" applyAlignment="1">
      <alignment horizontal="center" wrapText="1"/>
    </xf>
    <xf numFmtId="0" fontId="10" fillId="0" borderId="17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3" fillId="0" borderId="0" xfId="0" applyFont="1"/>
    <xf numFmtId="0" fontId="14" fillId="0" borderId="53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wrapText="1"/>
      <protection locked="0"/>
    </xf>
    <xf numFmtId="0" fontId="13" fillId="0" borderId="1" xfId="0" applyFont="1" applyBorder="1" applyProtection="1"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4" fillId="3" borderId="37" xfId="0" applyFont="1" applyFill="1" applyBorder="1" applyAlignment="1">
      <alignment horizontal="center" wrapText="1"/>
    </xf>
    <xf numFmtId="0" fontId="14" fillId="3" borderId="38" xfId="0" applyFont="1" applyFill="1" applyBorder="1" applyAlignment="1">
      <alignment horizontal="center" wrapText="1"/>
    </xf>
    <xf numFmtId="0" fontId="3" fillId="0" borderId="39" xfId="0" applyFont="1" applyBorder="1"/>
    <xf numFmtId="0" fontId="3" fillId="0" borderId="45" xfId="0" applyFont="1" applyBorder="1"/>
    <xf numFmtId="0" fontId="1" fillId="0" borderId="46" xfId="0" applyFont="1" applyBorder="1"/>
    <xf numFmtId="0" fontId="1" fillId="0" borderId="47" xfId="0" applyFont="1" applyBorder="1"/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8" fillId="0" borderId="42" xfId="0" applyFont="1" applyBorder="1"/>
    <xf numFmtId="0" fontId="18" fillId="0" borderId="26" xfId="0" applyFont="1" applyBorder="1"/>
    <xf numFmtId="0" fontId="17" fillId="0" borderId="23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3" fillId="0" borderId="18" xfId="0" applyFont="1" applyBorder="1" applyAlignment="1" applyProtection="1">
      <alignment horizontal="center"/>
      <protection locked="0"/>
    </xf>
    <xf numFmtId="0" fontId="13" fillId="0" borderId="19" xfId="0" applyFont="1" applyBorder="1" applyAlignment="1" applyProtection="1">
      <alignment horizontal="center"/>
      <protection locked="0"/>
    </xf>
    <xf numFmtId="0" fontId="13" fillId="0" borderId="20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vertical="center" wrapText="1"/>
      <protection locked="0"/>
    </xf>
    <xf numFmtId="41" fontId="0" fillId="6" borderId="50" xfId="5" applyFont="1" applyFill="1" applyBorder="1"/>
  </cellXfs>
  <cellStyles count="6">
    <cellStyle name="Millares" xfId="4" builtinId="3"/>
    <cellStyle name="Millares [0]" xfId="5" builtinId="6"/>
    <cellStyle name="Moneda 2" xfId="1" xr:uid="{00000000-0005-0000-0000-000001000000}"/>
    <cellStyle name="Normal" xfId="0" builtinId="0"/>
    <cellStyle name="Normal 2" xfId="2" xr:uid="{00000000-0005-0000-0000-000003000000}"/>
    <cellStyle name="Porcentual 2" xfId="3" xr:uid="{00000000-0005-0000-0000-000004000000}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10/relationships/person" Target="persons/person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Types" Target="richData/rdRichValueTyp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5" Type="http://schemas.openxmlformats.org/officeDocument/2006/relationships/customXml" Target="../customXml/item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1</xdr:row>
      <xdr:rowOff>95251</xdr:rowOff>
    </xdr:from>
    <xdr:to>
      <xdr:col>2</xdr:col>
      <xdr:colOff>473075</xdr:colOff>
      <xdr:row>3</xdr:row>
      <xdr:rowOff>129086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8EC27A2-0DD5-85CD-B750-8A89F2101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276226"/>
          <a:ext cx="1781175" cy="67201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4F03D213-CE00-4116-BE07-CB34045A3158}" autoFormatId="16" applyNumberFormats="0" applyBorderFormats="0" applyFontFormats="0" applyPatternFormats="0" applyAlignmentFormats="0" applyWidthHeightFormats="0">
  <queryTableRefresh nextId="4">
    <queryTableFields count="3">
      <queryTableField id="1" name="TIPO" tableColumnId="1"/>
      <queryTableField id="2" name="SUBTIPO" tableColumnId="2"/>
      <queryTableField id="3" name="DETALLE" tableColumnId="3"/>
    </queryTableFields>
  </queryTableRefresh>
</queryTable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B26FF8D-DE40-4D32-99AD-928FFF1FC76A}" name="TablaProductos_1" displayName="TablaProductos_1" ref="A1:C70" tableType="queryTable" totalsRowShown="0">
  <autoFilter ref="A1:C70" xr:uid="{3B26FF8D-DE40-4D32-99AD-928FFF1FC76A}"/>
  <tableColumns count="3">
    <tableColumn id="1" xr3:uid="{1248E925-6B6F-427B-BADD-427BD582E2AD}" uniqueName="1" name="TIPO" queryTableFieldId="1" dataDxfId="2"/>
    <tableColumn id="2" xr3:uid="{CE384565-9E3C-4F67-B1D6-00613CF760A6}" uniqueName="2" name="SUBTIPO" queryTableFieldId="2" dataDxfId="1"/>
    <tableColumn id="3" xr3:uid="{999ADABD-F525-49FC-A584-7798E67A946D}" uniqueName="3" name="DETALLE" queryTableFieldId="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74"/>
  <sheetViews>
    <sheetView showGridLines="0" zoomScaleNormal="100" workbookViewId="0">
      <selection activeCell="B5" sqref="B5:K5"/>
    </sheetView>
  </sheetViews>
  <sheetFormatPr baseColWidth="10" defaultColWidth="11.42578125" defaultRowHeight="16.5" x14ac:dyDescent="0.2"/>
  <cols>
    <col min="1" max="1" width="6" style="1" customWidth="1"/>
    <col min="2" max="2" width="25.42578125" style="1" customWidth="1"/>
    <col min="3" max="3" width="20" style="1" customWidth="1"/>
    <col min="4" max="4" width="22.42578125" style="1" customWidth="1"/>
    <col min="5" max="5" width="18.5703125" style="1" customWidth="1"/>
    <col min="6" max="6" width="17.7109375" style="1" customWidth="1"/>
    <col min="7" max="7" width="11.85546875" style="1" bestFit="1" customWidth="1"/>
    <col min="8" max="8" width="10" style="1" bestFit="1" customWidth="1"/>
    <col min="9" max="16384" width="11.42578125" style="1"/>
  </cols>
  <sheetData>
    <row r="2" spans="1:15" ht="17.25" thickBot="1" x14ac:dyDescent="0.25"/>
    <row r="3" spans="1:15" x14ac:dyDescent="0.2">
      <c r="B3" s="75" t="s">
        <v>0</v>
      </c>
      <c r="C3" s="76"/>
      <c r="D3" s="76"/>
      <c r="E3" s="76"/>
      <c r="F3" s="76"/>
      <c r="G3" s="76"/>
      <c r="H3" s="76"/>
      <c r="I3" s="76"/>
      <c r="J3" s="76"/>
      <c r="K3" s="77"/>
    </row>
    <row r="4" spans="1:15" ht="42.75" customHeight="1" x14ac:dyDescent="0.2">
      <c r="B4" s="78" t="s">
        <v>62</v>
      </c>
      <c r="C4" s="79"/>
      <c r="D4" s="79"/>
      <c r="E4" s="79"/>
      <c r="F4" s="79"/>
      <c r="G4" s="79"/>
      <c r="H4" s="79"/>
      <c r="I4" s="79"/>
      <c r="J4" s="79"/>
      <c r="K4" s="80"/>
    </row>
    <row r="5" spans="1:15" s="6" customFormat="1" ht="31.5" customHeight="1" x14ac:dyDescent="0.2">
      <c r="B5" s="84" t="s">
        <v>1</v>
      </c>
      <c r="C5" s="85"/>
      <c r="D5" s="85"/>
      <c r="E5" s="85"/>
      <c r="F5" s="85"/>
      <c r="G5" s="85"/>
      <c r="H5" s="85"/>
      <c r="I5" s="85"/>
      <c r="J5" s="85"/>
      <c r="K5" s="86"/>
    </row>
    <row r="6" spans="1:15" ht="69.75" customHeight="1" x14ac:dyDescent="0.2">
      <c r="B6" s="81" t="s">
        <v>53</v>
      </c>
      <c r="C6" s="82"/>
      <c r="D6" s="82"/>
      <c r="E6" s="82"/>
      <c r="F6" s="82"/>
      <c r="G6" s="82"/>
      <c r="H6" s="82"/>
      <c r="I6" s="82"/>
      <c r="J6" s="82"/>
      <c r="K6" s="83"/>
    </row>
    <row r="7" spans="1:15" s="13" customFormat="1" ht="26.25" customHeight="1" x14ac:dyDescent="0.2">
      <c r="B7" s="81" t="s">
        <v>54</v>
      </c>
      <c r="C7" s="82"/>
      <c r="D7" s="82"/>
      <c r="E7" s="82"/>
      <c r="F7" s="82"/>
      <c r="G7" s="82"/>
      <c r="H7" s="82"/>
      <c r="I7" s="82"/>
      <c r="J7" s="82"/>
      <c r="K7" s="83"/>
    </row>
    <row r="8" spans="1:15" ht="35.1" customHeight="1" x14ac:dyDescent="0.2">
      <c r="B8" s="81" t="s">
        <v>55</v>
      </c>
      <c r="C8" s="82"/>
      <c r="D8" s="82"/>
      <c r="E8" s="82"/>
      <c r="F8" s="82"/>
      <c r="G8" s="82"/>
      <c r="H8" s="82"/>
      <c r="I8" s="82"/>
      <c r="J8" s="82"/>
      <c r="K8" s="83"/>
    </row>
    <row r="9" spans="1:15" ht="35.1" customHeight="1" x14ac:dyDescent="0.2">
      <c r="B9" s="81" t="s">
        <v>56</v>
      </c>
      <c r="C9" s="82"/>
      <c r="D9" s="82"/>
      <c r="E9" s="82"/>
      <c r="F9" s="82"/>
      <c r="G9" s="82"/>
      <c r="H9" s="82"/>
      <c r="I9" s="82"/>
      <c r="J9" s="82"/>
      <c r="K9" s="83"/>
    </row>
    <row r="10" spans="1:15" ht="20.100000000000001" customHeight="1" x14ac:dyDescent="0.2">
      <c r="B10" s="81" t="s">
        <v>57</v>
      </c>
      <c r="C10" s="82"/>
      <c r="D10" s="82"/>
      <c r="E10" s="82"/>
      <c r="F10" s="82"/>
      <c r="G10" s="82"/>
      <c r="H10" s="82"/>
      <c r="I10" s="82"/>
      <c r="J10" s="82"/>
      <c r="K10" s="83"/>
    </row>
    <row r="11" spans="1:15" ht="20.100000000000001" customHeight="1" thickBot="1" x14ac:dyDescent="0.25">
      <c r="B11" s="87" t="s">
        <v>59</v>
      </c>
      <c r="C11" s="88"/>
      <c r="D11" s="88"/>
      <c r="E11" s="88"/>
      <c r="F11" s="88"/>
      <c r="G11" s="88"/>
      <c r="H11" s="88"/>
      <c r="I11" s="88"/>
      <c r="J11" s="88"/>
      <c r="K11" s="89"/>
    </row>
    <row r="12" spans="1:15" ht="30.75" customHeight="1" thickBot="1" x14ac:dyDescent="0.25">
      <c r="B12" s="87" t="s">
        <v>58</v>
      </c>
      <c r="C12" s="88"/>
      <c r="D12" s="88"/>
      <c r="E12" s="88"/>
      <c r="F12" s="88"/>
      <c r="G12" s="88"/>
      <c r="H12" s="88"/>
      <c r="I12" s="88"/>
      <c r="J12" s="88"/>
      <c r="K12" s="89"/>
    </row>
    <row r="13" spans="1:15" ht="60.75" customHeight="1" thickBot="1" x14ac:dyDescent="0.25">
      <c r="B13" s="87" t="s">
        <v>60</v>
      </c>
      <c r="C13" s="88"/>
      <c r="D13" s="88"/>
      <c r="E13" s="88"/>
      <c r="F13" s="88"/>
      <c r="G13" s="88"/>
      <c r="H13" s="88"/>
      <c r="I13" s="88"/>
      <c r="J13" s="88"/>
      <c r="K13" s="89"/>
      <c r="L13" s="2"/>
      <c r="M13" s="2"/>
      <c r="N13" s="2"/>
      <c r="O13" s="2"/>
    </row>
    <row r="14" spans="1:15" ht="17.25" thickBot="1" x14ac:dyDescent="0.25">
      <c r="B14" s="90" t="s">
        <v>2</v>
      </c>
      <c r="C14" s="91"/>
      <c r="D14" s="91"/>
      <c r="E14" s="91"/>
      <c r="F14" s="91"/>
      <c r="G14" s="91"/>
      <c r="H14" s="91"/>
      <c r="I14" s="91"/>
      <c r="J14" s="91"/>
      <c r="K14" s="92"/>
      <c r="L14" s="2"/>
      <c r="M14" s="2"/>
      <c r="N14" s="2"/>
      <c r="O14" s="2"/>
    </row>
    <row r="15" spans="1:15" ht="20.100000000000001" customHeight="1" x14ac:dyDescent="0.2">
      <c r="B15" s="93" t="s">
        <v>3</v>
      </c>
      <c r="C15" s="94"/>
      <c r="D15" s="94"/>
      <c r="E15" s="94"/>
      <c r="F15" s="94"/>
      <c r="G15" s="94"/>
      <c r="H15" s="94"/>
      <c r="I15" s="94"/>
      <c r="J15" s="94"/>
      <c r="K15" s="95"/>
      <c r="L15" s="2"/>
      <c r="M15" s="2"/>
      <c r="N15" s="2"/>
      <c r="O15" s="2"/>
    </row>
    <row r="16" spans="1:15" ht="20.100000000000001" customHeight="1" thickBot="1" x14ac:dyDescent="0.25">
      <c r="A16" s="3"/>
      <c r="B16" s="96" t="s">
        <v>61</v>
      </c>
      <c r="C16" s="88"/>
      <c r="D16" s="88"/>
      <c r="E16" s="88"/>
      <c r="F16" s="88"/>
      <c r="G16" s="88"/>
      <c r="H16" s="88"/>
      <c r="I16" s="88"/>
      <c r="J16" s="88"/>
      <c r="K16" s="89"/>
    </row>
    <row r="17" spans="1:11" x14ac:dyDescent="0.2">
      <c r="A17" s="4"/>
      <c r="B17" s="4"/>
      <c r="C17" s="4"/>
      <c r="D17" s="4"/>
      <c r="E17" s="5"/>
      <c r="F17" s="5"/>
      <c r="G17" s="5"/>
      <c r="H17" s="5"/>
      <c r="I17" s="5"/>
      <c r="J17" s="5"/>
    </row>
    <row r="18" spans="1:11" x14ac:dyDescent="0.2">
      <c r="A18" s="4"/>
      <c r="B18" s="4"/>
      <c r="C18" s="4"/>
      <c r="D18" s="4"/>
      <c r="E18" s="5"/>
      <c r="F18" s="5"/>
      <c r="G18" s="5"/>
      <c r="H18" s="5"/>
      <c r="I18" s="3"/>
      <c r="J18" s="5"/>
    </row>
    <row r="19" spans="1:11" ht="14.25" customHeight="1" x14ac:dyDescent="0.2"/>
    <row r="20" spans="1:11" ht="12.75" customHeight="1" x14ac:dyDescent="0.2"/>
    <row r="21" spans="1:11" ht="12.75" customHeight="1" x14ac:dyDescent="0.2"/>
    <row r="22" spans="1:11" x14ac:dyDescent="0.2">
      <c r="C22" s="8"/>
    </row>
    <row r="23" spans="1:11" x14ac:dyDescent="0.2">
      <c r="C23" s="9"/>
      <c r="D23" s="9"/>
    </row>
    <row r="24" spans="1:11" x14ac:dyDescent="0.2">
      <c r="C24" s="10"/>
      <c r="D24" s="9"/>
    </row>
    <row r="25" spans="1:11" x14ac:dyDescent="0.2">
      <c r="C25" s="10"/>
      <c r="D25" s="9"/>
    </row>
    <row r="26" spans="1:11" x14ac:dyDescent="0.2">
      <c r="C26" s="10"/>
      <c r="D26" s="9"/>
    </row>
    <row r="28" spans="1:11" x14ac:dyDescent="0.2">
      <c r="H28" s="9"/>
      <c r="I28" s="9"/>
      <c r="J28" s="9"/>
      <c r="K28" s="9"/>
    </row>
    <row r="45" ht="14.25" customHeight="1" x14ac:dyDescent="0.2"/>
    <row r="47" ht="16.5" customHeight="1" x14ac:dyDescent="0.2"/>
    <row r="74" ht="24.75" customHeight="1" x14ac:dyDescent="0.2"/>
    <row r="86" ht="14.25" customHeight="1" x14ac:dyDescent="0.2"/>
    <row r="92" ht="27.75" customHeight="1" x14ac:dyDescent="0.2"/>
    <row r="102" ht="25.5" customHeight="1" x14ac:dyDescent="0.2"/>
    <row r="113" spans="2:12" ht="14.25" customHeight="1" x14ac:dyDescent="0.2"/>
    <row r="115" spans="2:12" ht="14.25" customHeight="1" x14ac:dyDescent="0.2"/>
    <row r="119" spans="2:12" x14ac:dyDescent="0.2">
      <c r="B119" s="4"/>
      <c r="C119" s="5"/>
      <c r="D119" s="5"/>
      <c r="E119" s="5"/>
      <c r="F119" s="5"/>
      <c r="G119" s="5"/>
      <c r="H119" s="5"/>
      <c r="I119" s="5"/>
      <c r="J119" s="5"/>
      <c r="K119" s="5"/>
      <c r="L119" s="5"/>
    </row>
    <row r="120" spans="2:12" x14ac:dyDescent="0.2">
      <c r="B120" s="11"/>
      <c r="C120" s="7"/>
      <c r="D120" s="7"/>
      <c r="E120" s="7"/>
      <c r="F120" s="12"/>
      <c r="G120" s="12"/>
      <c r="H120" s="12"/>
      <c r="I120" s="12"/>
      <c r="J120" s="12"/>
      <c r="K120" s="12"/>
      <c r="L120" s="2"/>
    </row>
    <row r="123" spans="2:12" ht="14.25" customHeight="1" x14ac:dyDescent="0.2"/>
    <row r="129" spans="2:12" x14ac:dyDescent="0.2">
      <c r="B129" s="4"/>
      <c r="C129" s="5"/>
      <c r="D129" s="5"/>
      <c r="E129" s="5"/>
      <c r="F129" s="5"/>
      <c r="G129" s="5"/>
      <c r="H129" s="5"/>
      <c r="I129" s="5"/>
      <c r="J129" s="5"/>
      <c r="K129" s="5"/>
      <c r="L129" s="5"/>
    </row>
    <row r="130" spans="2:12" x14ac:dyDescent="0.2">
      <c r="B130" s="4"/>
      <c r="C130" s="5"/>
      <c r="D130" s="5"/>
      <c r="E130" s="5"/>
      <c r="F130" s="5"/>
      <c r="G130" s="5"/>
      <c r="H130" s="5"/>
      <c r="I130" s="5"/>
      <c r="J130" s="5"/>
      <c r="K130" s="5"/>
      <c r="L130" s="5"/>
    </row>
    <row r="133" spans="2:12" ht="14.25" customHeight="1" x14ac:dyDescent="0.2"/>
    <row r="138" spans="2:12" ht="13.5" customHeight="1" x14ac:dyDescent="0.2"/>
    <row r="143" spans="2:12" ht="14.25" customHeight="1" x14ac:dyDescent="0.2"/>
    <row r="147" spans="2:12" ht="14.25" customHeight="1" x14ac:dyDescent="0.2"/>
    <row r="149" spans="2:12" x14ac:dyDescent="0.2"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</row>
    <row r="150" spans="2:12" x14ac:dyDescent="0.2"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</row>
    <row r="151" spans="2:12" x14ac:dyDescent="0.2"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</row>
    <row r="154" spans="2:12" ht="14.25" customHeight="1" x14ac:dyDescent="0.2"/>
    <row r="156" spans="2:12" ht="14.25" customHeight="1" x14ac:dyDescent="0.2"/>
    <row r="160" spans="2:12" x14ac:dyDescent="0.2">
      <c r="B160" s="4"/>
      <c r="C160" s="5"/>
      <c r="D160" s="5"/>
      <c r="E160" s="5"/>
      <c r="F160" s="5"/>
      <c r="G160" s="5"/>
      <c r="H160" s="5"/>
      <c r="I160" s="5"/>
      <c r="J160" s="5"/>
      <c r="K160" s="5"/>
      <c r="L160" s="5"/>
    </row>
    <row r="161" spans="2:12" x14ac:dyDescent="0.2">
      <c r="B161" s="4"/>
      <c r="C161" s="5"/>
      <c r="D161" s="5"/>
      <c r="E161" s="5"/>
      <c r="F161" s="5"/>
      <c r="G161" s="5"/>
      <c r="H161" s="5"/>
      <c r="I161" s="5"/>
      <c r="J161" s="5"/>
      <c r="K161" s="5"/>
      <c r="L161" s="5"/>
    </row>
    <row r="162" spans="2:12" ht="13.5" customHeight="1" x14ac:dyDescent="0.2"/>
    <row r="164" spans="2:12" ht="14.25" customHeight="1" x14ac:dyDescent="0.2"/>
    <row r="165" spans="2:12" ht="13.5" customHeight="1" x14ac:dyDescent="0.2"/>
    <row r="170" spans="2:12" x14ac:dyDescent="0.2">
      <c r="B170" s="4"/>
      <c r="C170" s="5"/>
      <c r="D170" s="5"/>
      <c r="E170" s="5"/>
      <c r="F170" s="5"/>
      <c r="G170" s="5"/>
      <c r="H170" s="5"/>
      <c r="I170" s="5"/>
      <c r="J170" s="5"/>
      <c r="K170" s="5"/>
      <c r="L170" s="5"/>
    </row>
    <row r="171" spans="2:12" x14ac:dyDescent="0.2">
      <c r="B171" s="4"/>
      <c r="C171" s="5"/>
      <c r="D171" s="5"/>
      <c r="E171" s="5"/>
      <c r="F171" s="5"/>
      <c r="G171" s="5"/>
      <c r="H171" s="5"/>
      <c r="I171" s="5"/>
      <c r="J171" s="5"/>
      <c r="K171" s="5"/>
      <c r="L171" s="5"/>
    </row>
    <row r="172" spans="2:12" ht="13.5" customHeight="1" x14ac:dyDescent="0.2"/>
    <row r="174" spans="2:12" ht="13.5" customHeight="1" x14ac:dyDescent="0.2"/>
    <row r="180" spans="2:12" x14ac:dyDescent="0.2">
      <c r="B180" s="4"/>
      <c r="C180" s="5"/>
      <c r="D180" s="5"/>
      <c r="E180" s="5"/>
      <c r="F180" s="5"/>
      <c r="G180" s="5"/>
      <c r="H180" s="5"/>
      <c r="I180" s="5"/>
      <c r="J180" s="5"/>
      <c r="K180" s="5"/>
      <c r="L180" s="5"/>
    </row>
    <row r="181" spans="2:12" x14ac:dyDescent="0.2">
      <c r="B181" s="4"/>
      <c r="C181" s="5"/>
      <c r="D181" s="5"/>
      <c r="E181" s="5"/>
      <c r="F181" s="5"/>
      <c r="G181" s="5"/>
      <c r="H181" s="5"/>
      <c r="I181" s="5"/>
      <c r="J181" s="5"/>
      <c r="K181" s="5"/>
      <c r="L181" s="5"/>
    </row>
    <row r="182" spans="2:12" ht="13.5" customHeight="1" x14ac:dyDescent="0.2"/>
    <row r="183" spans="2:12" ht="14.25" customHeight="1" x14ac:dyDescent="0.2"/>
    <row r="184" spans="2:12" ht="14.25" customHeight="1" x14ac:dyDescent="0.2"/>
    <row r="190" spans="2:12" x14ac:dyDescent="0.2">
      <c r="B190" s="4"/>
      <c r="C190" s="5"/>
      <c r="D190" s="5"/>
      <c r="E190" s="5"/>
      <c r="F190" s="5"/>
      <c r="G190" s="5"/>
      <c r="H190" s="5"/>
      <c r="I190" s="5"/>
      <c r="J190" s="5"/>
      <c r="K190" s="5"/>
      <c r="L190" s="5"/>
    </row>
    <row r="191" spans="2:12" x14ac:dyDescent="0.2">
      <c r="B191" s="4"/>
      <c r="C191" s="5"/>
      <c r="D191" s="5"/>
      <c r="E191" s="5"/>
      <c r="F191" s="5"/>
      <c r="G191" s="5"/>
      <c r="H191" s="5"/>
      <c r="I191" s="5"/>
      <c r="J191" s="5"/>
      <c r="K191" s="5"/>
      <c r="L191" s="5"/>
    </row>
    <row r="192" spans="2:12" ht="13.5" customHeight="1" x14ac:dyDescent="0.2"/>
    <row r="194" spans="2:12" ht="14.25" customHeight="1" x14ac:dyDescent="0.2"/>
    <row r="200" spans="2:12" x14ac:dyDescent="0.2">
      <c r="B200" s="4"/>
      <c r="C200" s="5"/>
      <c r="D200" s="5"/>
      <c r="E200" s="5"/>
      <c r="F200" s="5"/>
      <c r="G200" s="5"/>
      <c r="H200" s="5"/>
      <c r="I200" s="5"/>
      <c r="J200" s="5"/>
      <c r="K200" s="5"/>
      <c r="L200" s="5"/>
    </row>
    <row r="201" spans="2:12" ht="13.5" customHeight="1" x14ac:dyDescent="0.2">
      <c r="B201" s="4"/>
      <c r="C201" s="5"/>
      <c r="D201" s="5"/>
      <c r="E201" s="5"/>
      <c r="F201" s="5"/>
      <c r="G201" s="5"/>
      <c r="H201" s="5"/>
      <c r="I201" s="5"/>
      <c r="J201" s="5"/>
      <c r="K201" s="5"/>
      <c r="L201" s="5"/>
    </row>
    <row r="202" spans="2:12" ht="13.5" customHeight="1" x14ac:dyDescent="0.2"/>
    <row r="204" spans="2:12" ht="14.25" customHeight="1" x14ac:dyDescent="0.2"/>
    <row r="212" spans="2:12" ht="13.5" customHeight="1" x14ac:dyDescent="0.2">
      <c r="B212" s="4"/>
      <c r="C212" s="5"/>
      <c r="D212" s="5"/>
      <c r="E212" s="5"/>
      <c r="F212" s="5"/>
      <c r="G212" s="5"/>
      <c r="H212" s="5"/>
      <c r="I212" s="5"/>
      <c r="J212" s="5"/>
      <c r="K212" s="5"/>
      <c r="L212" s="5"/>
    </row>
    <row r="213" spans="2:12" x14ac:dyDescent="0.2">
      <c r="B213" s="4"/>
      <c r="C213" s="5"/>
      <c r="D213" s="5"/>
      <c r="E213" s="5"/>
      <c r="F213" s="5"/>
      <c r="G213" s="5"/>
      <c r="H213" s="5"/>
      <c r="I213" s="5"/>
      <c r="J213" s="5"/>
      <c r="K213" s="5"/>
      <c r="L213" s="5"/>
    </row>
    <row r="214" spans="2:12" ht="13.5" customHeight="1" x14ac:dyDescent="0.2"/>
    <row r="216" spans="2:12" ht="14.25" customHeight="1" x14ac:dyDescent="0.2"/>
    <row r="222" spans="2:12" x14ac:dyDescent="0.2">
      <c r="B222" s="4"/>
      <c r="C222" s="5"/>
      <c r="D222" s="5"/>
      <c r="E222" s="5"/>
      <c r="F222" s="5"/>
      <c r="G222" s="5"/>
      <c r="H222" s="5"/>
      <c r="I222" s="5"/>
      <c r="J222" s="5"/>
      <c r="K222" s="5"/>
      <c r="L222" s="5"/>
    </row>
    <row r="223" spans="2:12" x14ac:dyDescent="0.2">
      <c r="B223" s="4"/>
      <c r="C223" s="5"/>
      <c r="D223" s="5"/>
      <c r="E223" s="5"/>
      <c r="F223" s="5"/>
      <c r="G223" s="5"/>
      <c r="H223" s="5"/>
      <c r="I223" s="5"/>
      <c r="J223" s="5"/>
      <c r="K223" s="5"/>
      <c r="L223" s="5"/>
    </row>
    <row r="224" spans="2:12" ht="13.5" customHeight="1" x14ac:dyDescent="0.2"/>
    <row r="226" spans="2:12" ht="14.25" customHeight="1" x14ac:dyDescent="0.2"/>
    <row r="232" spans="2:12" x14ac:dyDescent="0.2">
      <c r="B232" s="4"/>
      <c r="C232" s="5"/>
      <c r="D232" s="5"/>
      <c r="E232" s="5"/>
      <c r="F232" s="5"/>
      <c r="G232" s="5"/>
      <c r="H232" s="5"/>
      <c r="I232" s="5"/>
      <c r="J232" s="5"/>
      <c r="K232" s="5"/>
      <c r="L232" s="5"/>
    </row>
    <row r="233" spans="2:12" x14ac:dyDescent="0.2">
      <c r="B233" s="4"/>
      <c r="C233" s="5"/>
      <c r="D233" s="5"/>
      <c r="E233" s="5"/>
      <c r="F233" s="5"/>
      <c r="G233" s="5"/>
      <c r="H233" s="5"/>
      <c r="I233" s="5"/>
      <c r="J233" s="5"/>
      <c r="K233" s="5"/>
      <c r="L233" s="5"/>
    </row>
    <row r="242" spans="2:12" x14ac:dyDescent="0.2">
      <c r="B242" s="4"/>
      <c r="C242" s="5"/>
      <c r="D242" s="5"/>
      <c r="E242" s="5"/>
      <c r="F242" s="5"/>
      <c r="G242" s="5"/>
      <c r="H242" s="5"/>
      <c r="I242" s="5"/>
      <c r="J242" s="5"/>
      <c r="K242" s="5"/>
      <c r="L242" s="5"/>
    </row>
    <row r="243" spans="2:12" x14ac:dyDescent="0.2">
      <c r="B243" s="4"/>
      <c r="C243" s="5"/>
      <c r="D243" s="5"/>
      <c r="E243" s="5"/>
      <c r="F243" s="5"/>
      <c r="G243" s="5"/>
      <c r="H243" s="5"/>
      <c r="I243" s="5"/>
      <c r="J243" s="5"/>
      <c r="K243" s="5"/>
      <c r="L243" s="5"/>
    </row>
    <row r="245" spans="2:12" ht="14.25" customHeight="1" x14ac:dyDescent="0.2"/>
    <row r="252" spans="2:12" x14ac:dyDescent="0.2">
      <c r="B252" s="4"/>
      <c r="C252" s="5"/>
      <c r="D252" s="5"/>
      <c r="E252" s="5"/>
      <c r="F252" s="5"/>
      <c r="G252" s="5"/>
      <c r="H252" s="5"/>
      <c r="I252" s="5"/>
      <c r="J252" s="5"/>
      <c r="K252" s="5"/>
      <c r="L252" s="5"/>
    </row>
    <row r="253" spans="2:12" x14ac:dyDescent="0.2">
      <c r="B253" s="4"/>
      <c r="C253" s="5"/>
      <c r="D253" s="5"/>
      <c r="E253" s="5"/>
      <c r="F253" s="5"/>
      <c r="G253" s="5"/>
      <c r="H253" s="5"/>
      <c r="I253" s="5"/>
      <c r="J253" s="5"/>
      <c r="K253" s="5"/>
      <c r="L253" s="5"/>
    </row>
    <row r="262" spans="2:12" x14ac:dyDescent="0.2">
      <c r="B262" s="4"/>
      <c r="C262" s="5"/>
      <c r="D262" s="5"/>
      <c r="E262" s="5"/>
      <c r="F262" s="5"/>
      <c r="G262" s="5"/>
      <c r="H262" s="5"/>
      <c r="I262" s="5"/>
      <c r="J262" s="5"/>
      <c r="K262" s="5"/>
      <c r="L262" s="5"/>
    </row>
    <row r="263" spans="2:12" x14ac:dyDescent="0.2">
      <c r="B263" s="4"/>
      <c r="C263" s="5"/>
      <c r="D263" s="5"/>
      <c r="E263" s="5"/>
      <c r="F263" s="5"/>
      <c r="G263" s="5"/>
      <c r="H263" s="5"/>
      <c r="I263" s="5"/>
      <c r="J263" s="5"/>
      <c r="K263" s="5"/>
      <c r="L263" s="5"/>
    </row>
    <row r="264" spans="2:12" x14ac:dyDescent="0.2">
      <c r="B264" s="4"/>
      <c r="C264" s="5"/>
      <c r="D264" s="5"/>
      <c r="E264" s="5"/>
      <c r="F264" s="5"/>
      <c r="G264" s="5"/>
      <c r="H264" s="5"/>
      <c r="I264" s="5"/>
      <c r="J264" s="5"/>
      <c r="K264" s="5"/>
      <c r="L264" s="5"/>
    </row>
    <row r="265" spans="2:12" x14ac:dyDescent="0.2">
      <c r="B265" s="4"/>
      <c r="C265" s="5"/>
      <c r="D265" s="5"/>
      <c r="E265" s="5"/>
      <c r="F265" s="5"/>
      <c r="G265" s="5"/>
      <c r="H265" s="5"/>
      <c r="I265" s="5"/>
      <c r="J265" s="5"/>
      <c r="K265" s="5"/>
      <c r="L265" s="5"/>
    </row>
    <row r="266" spans="2:12" x14ac:dyDescent="0.2">
      <c r="B266" s="4"/>
      <c r="C266" s="5"/>
      <c r="D266" s="5"/>
      <c r="E266" s="5"/>
      <c r="F266" s="5"/>
      <c r="G266" s="5"/>
      <c r="H266" s="5"/>
      <c r="I266" s="5"/>
      <c r="J266" s="5"/>
      <c r="K266" s="5"/>
      <c r="L266" s="5"/>
    </row>
    <row r="267" spans="2:12" x14ac:dyDescent="0.2">
      <c r="B267" s="4"/>
      <c r="C267" s="5"/>
      <c r="D267" s="5"/>
      <c r="E267" s="5"/>
      <c r="F267" s="5"/>
      <c r="G267" s="5"/>
      <c r="H267" s="5"/>
      <c r="I267" s="5"/>
      <c r="J267" s="5"/>
      <c r="K267" s="5"/>
      <c r="L267" s="5"/>
    </row>
    <row r="268" spans="2:12" x14ac:dyDescent="0.2">
      <c r="B268" s="4"/>
      <c r="C268" s="5"/>
      <c r="D268" s="5"/>
      <c r="E268" s="5"/>
      <c r="F268" s="5"/>
      <c r="G268" s="5"/>
      <c r="H268" s="5"/>
      <c r="I268" s="5"/>
      <c r="J268" s="5"/>
      <c r="K268" s="5"/>
      <c r="L268" s="5"/>
    </row>
    <row r="269" spans="2:12" x14ac:dyDescent="0.2">
      <c r="B269" s="4"/>
      <c r="C269" s="5"/>
      <c r="D269" s="5"/>
      <c r="E269" s="5"/>
      <c r="F269" s="5"/>
      <c r="G269" s="5"/>
      <c r="H269" s="5"/>
      <c r="I269" s="5"/>
      <c r="J269" s="5"/>
      <c r="K269" s="5"/>
      <c r="L269" s="5"/>
    </row>
    <row r="270" spans="2:12" x14ac:dyDescent="0.2">
      <c r="B270" s="4"/>
      <c r="C270" s="5"/>
      <c r="D270" s="5"/>
      <c r="E270" s="5"/>
      <c r="F270" s="5"/>
      <c r="G270" s="5"/>
      <c r="H270" s="5"/>
      <c r="I270" s="5"/>
      <c r="J270" s="5"/>
      <c r="K270" s="5"/>
      <c r="L270" s="5"/>
    </row>
    <row r="271" spans="2:12" x14ac:dyDescent="0.2">
      <c r="B271" s="4"/>
      <c r="C271" s="5"/>
      <c r="D271" s="5"/>
      <c r="E271" s="5"/>
      <c r="F271" s="5"/>
      <c r="G271" s="5"/>
      <c r="H271" s="5"/>
      <c r="I271" s="5"/>
      <c r="J271" s="5"/>
      <c r="K271" s="5"/>
      <c r="L271" s="5"/>
    </row>
    <row r="272" spans="2:12" x14ac:dyDescent="0.2">
      <c r="B272" s="4"/>
      <c r="C272" s="5"/>
      <c r="D272" s="5"/>
      <c r="E272" s="5"/>
      <c r="F272" s="5"/>
      <c r="G272" s="5"/>
      <c r="H272" s="5"/>
      <c r="I272" s="5"/>
      <c r="J272" s="5"/>
      <c r="K272" s="5"/>
      <c r="L272" s="5"/>
    </row>
    <row r="273" spans="2:12" x14ac:dyDescent="0.2">
      <c r="B273" s="4"/>
      <c r="C273" s="5"/>
      <c r="D273" s="5"/>
      <c r="E273" s="5"/>
      <c r="F273" s="5"/>
      <c r="G273" s="5"/>
      <c r="H273" s="5"/>
      <c r="I273" s="5"/>
      <c r="J273" s="5"/>
      <c r="K273" s="5"/>
      <c r="L273" s="5"/>
    </row>
    <row r="274" spans="2:12" x14ac:dyDescent="0.2">
      <c r="B274" s="4"/>
      <c r="C274" s="5"/>
      <c r="D274" s="5"/>
      <c r="E274" s="5"/>
      <c r="F274" s="5"/>
      <c r="G274" s="5"/>
      <c r="H274" s="5"/>
      <c r="I274" s="5"/>
      <c r="J274" s="5"/>
      <c r="K274" s="5"/>
      <c r="L274" s="5"/>
    </row>
  </sheetData>
  <mergeCells count="14">
    <mergeCell ref="B13:K13"/>
    <mergeCell ref="B7:K7"/>
    <mergeCell ref="B14:K14"/>
    <mergeCell ref="B15:K15"/>
    <mergeCell ref="B16:K16"/>
    <mergeCell ref="B9:K9"/>
    <mergeCell ref="B12:K12"/>
    <mergeCell ref="B10:K10"/>
    <mergeCell ref="B11:K11"/>
    <mergeCell ref="B3:K3"/>
    <mergeCell ref="B4:K4"/>
    <mergeCell ref="B6:K6"/>
    <mergeCell ref="B8:K8"/>
    <mergeCell ref="B5:K5"/>
  </mergeCells>
  <phoneticPr fontId="3" type="noConversion"/>
  <pageMargins left="0.23" right="0.17" top="0.44" bottom="1" header="0" footer="0"/>
  <pageSetup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T137"/>
  <sheetViews>
    <sheetView showGridLines="0" tabSelected="1" topLeftCell="A2" zoomScaleNormal="100" zoomScaleSheetLayoutView="100" workbookViewId="0">
      <selection activeCell="E22" sqref="E22:F22"/>
    </sheetView>
  </sheetViews>
  <sheetFormatPr baseColWidth="10" defaultColWidth="11.42578125" defaultRowHeight="12.75" x14ac:dyDescent="0.2"/>
  <cols>
    <col min="1" max="1" width="2.85546875" style="17" customWidth="1"/>
    <col min="2" max="2" width="21.42578125" style="18" customWidth="1"/>
    <col min="3" max="3" width="11.85546875" style="17" customWidth="1"/>
    <col min="4" max="4" width="14.140625" style="17" customWidth="1"/>
    <col min="5" max="13" width="12.7109375" style="17" customWidth="1"/>
    <col min="14" max="14" width="13.85546875" style="17" customWidth="1"/>
    <col min="15" max="15" width="12.7109375" style="17" bestFit="1" customWidth="1"/>
    <col min="16" max="16384" width="11.42578125" style="17"/>
  </cols>
  <sheetData>
    <row r="1" spans="2:14" ht="13.5" thickBot="1" x14ac:dyDescent="0.25"/>
    <row r="2" spans="2:14" ht="25.5" customHeight="1" x14ac:dyDescent="0.2">
      <c r="B2" s="172"/>
      <c r="C2" s="173"/>
      <c r="D2" s="160" t="s">
        <v>48</v>
      </c>
      <c r="E2" s="161"/>
      <c r="F2" s="161"/>
      <c r="G2" s="161"/>
      <c r="H2" s="161"/>
      <c r="I2" s="161"/>
      <c r="J2" s="161"/>
      <c r="K2" s="162"/>
      <c r="L2" s="60" t="s">
        <v>49</v>
      </c>
      <c r="M2" s="14" t="s">
        <v>52</v>
      </c>
    </row>
    <row r="3" spans="2:14" ht="25.5" customHeight="1" x14ac:dyDescent="0.2">
      <c r="B3" s="174"/>
      <c r="C3" s="175"/>
      <c r="D3" s="163"/>
      <c r="E3" s="164"/>
      <c r="F3" s="164"/>
      <c r="G3" s="164"/>
      <c r="H3" s="164"/>
      <c r="I3" s="164"/>
      <c r="J3" s="164"/>
      <c r="K3" s="165"/>
      <c r="L3" s="61" t="s">
        <v>50</v>
      </c>
      <c r="M3" s="15">
        <v>2</v>
      </c>
    </row>
    <row r="4" spans="2:14" ht="25.5" customHeight="1" thickBot="1" x14ac:dyDescent="0.25">
      <c r="B4" s="176"/>
      <c r="C4" s="177"/>
      <c r="D4" s="166"/>
      <c r="E4" s="167"/>
      <c r="F4" s="167"/>
      <c r="G4" s="167"/>
      <c r="H4" s="167"/>
      <c r="I4" s="167"/>
      <c r="J4" s="167"/>
      <c r="K4" s="168"/>
      <c r="L4" s="62" t="s">
        <v>51</v>
      </c>
      <c r="M4" s="16"/>
    </row>
    <row r="5" spans="2:14" ht="19.5" customHeight="1" x14ac:dyDescent="0.2">
      <c r="B5" s="170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</row>
    <row r="6" spans="2:14" ht="19.5" customHeight="1" x14ac:dyDescent="0.2">
      <c r="B6" s="118" t="s">
        <v>42</v>
      </c>
      <c r="C6" s="119"/>
      <c r="D6" s="119"/>
      <c r="E6" s="120"/>
      <c r="F6" s="183"/>
      <c r="G6" s="183"/>
      <c r="H6" s="183"/>
      <c r="I6" s="183"/>
      <c r="J6" s="183"/>
      <c r="K6" s="183"/>
      <c r="L6" s="183"/>
      <c r="M6" s="183"/>
    </row>
    <row r="7" spans="2:14" ht="19.5" customHeight="1" x14ac:dyDescent="0.2">
      <c r="B7" s="121" t="s">
        <v>43</v>
      </c>
      <c r="C7" s="121"/>
      <c r="D7" s="121"/>
      <c r="E7" s="121"/>
      <c r="F7" s="184"/>
      <c r="G7" s="184"/>
      <c r="H7" s="184"/>
      <c r="I7" s="184"/>
      <c r="J7" s="184"/>
      <c r="K7" s="184"/>
      <c r="L7" s="184"/>
      <c r="M7" s="184"/>
    </row>
    <row r="8" spans="2:14" ht="19.5" customHeight="1" x14ac:dyDescent="0.2">
      <c r="B8" s="121" t="s">
        <v>44</v>
      </c>
      <c r="C8" s="121"/>
      <c r="D8" s="121"/>
      <c r="E8" s="121"/>
      <c r="F8" s="184"/>
      <c r="G8" s="184"/>
      <c r="H8" s="184"/>
      <c r="I8" s="184"/>
      <c r="J8" s="184"/>
      <c r="K8" s="184"/>
      <c r="L8" s="184"/>
      <c r="M8" s="184"/>
    </row>
    <row r="9" spans="2:14" ht="19.5" customHeight="1" x14ac:dyDescent="0.2">
      <c r="B9" s="121" t="s">
        <v>45</v>
      </c>
      <c r="C9" s="121"/>
      <c r="D9" s="121"/>
      <c r="E9" s="121"/>
      <c r="F9" s="185"/>
      <c r="G9" s="185"/>
      <c r="H9" s="185"/>
      <c r="I9" s="185"/>
      <c r="J9" s="185"/>
      <c r="K9" s="185"/>
      <c r="L9" s="185"/>
      <c r="M9" s="185"/>
    </row>
    <row r="10" spans="2:14" ht="30" customHeight="1" x14ac:dyDescent="0.2">
      <c r="B10" s="118" t="s">
        <v>63</v>
      </c>
      <c r="C10" s="119"/>
      <c r="D10" s="119"/>
      <c r="E10" s="120"/>
      <c r="F10" s="186"/>
      <c r="G10" s="186"/>
      <c r="H10" s="186"/>
      <c r="I10" s="186"/>
      <c r="J10" s="186"/>
      <c r="K10" s="186"/>
      <c r="L10" s="186"/>
      <c r="M10" s="186"/>
    </row>
    <row r="11" spans="2:14" ht="15.75" x14ac:dyDescent="0.2">
      <c r="B11" s="118" t="s">
        <v>180</v>
      </c>
      <c r="C11" s="119"/>
      <c r="D11" s="119"/>
      <c r="E11" s="120"/>
      <c r="F11" s="210"/>
      <c r="G11" s="211"/>
      <c r="H11" s="211"/>
      <c r="I11" s="211"/>
      <c r="J11" s="211"/>
      <c r="K11" s="211"/>
      <c r="L11" s="211"/>
      <c r="M11" s="212"/>
    </row>
    <row r="12" spans="2:14" ht="19.5" customHeight="1" x14ac:dyDescent="0.2">
      <c r="B12" s="121" t="s">
        <v>46</v>
      </c>
      <c r="C12" s="121"/>
      <c r="D12" s="121"/>
      <c r="E12" s="121"/>
      <c r="F12" s="185"/>
      <c r="G12" s="185"/>
      <c r="H12" s="185"/>
      <c r="I12" s="185"/>
      <c r="J12" s="185"/>
      <c r="K12" s="185"/>
      <c r="L12" s="185"/>
      <c r="M12" s="185"/>
    </row>
    <row r="13" spans="2:14" ht="19.5" customHeight="1" x14ac:dyDescent="0.2">
      <c r="B13" s="121" t="s">
        <v>47</v>
      </c>
      <c r="C13" s="121"/>
      <c r="D13" s="121"/>
      <c r="E13" s="121"/>
      <c r="F13" s="185"/>
      <c r="G13" s="185"/>
      <c r="H13" s="185"/>
      <c r="I13" s="185"/>
      <c r="J13" s="185"/>
      <c r="K13" s="185"/>
      <c r="L13" s="185"/>
      <c r="M13" s="185"/>
    </row>
    <row r="14" spans="2:14" ht="6.75" customHeight="1" x14ac:dyDescent="0.2">
      <c r="B14" s="17"/>
    </row>
    <row r="15" spans="2:14" ht="6.75" customHeight="1" thickBot="1" x14ac:dyDescent="0.25">
      <c r="B15" s="19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2:14" ht="13.5" thickBot="1" x14ac:dyDescent="0.25">
      <c r="B16" s="187" t="s">
        <v>4</v>
      </c>
      <c r="C16" s="188"/>
      <c r="D16" s="188"/>
      <c r="E16" s="188"/>
      <c r="F16" s="188"/>
      <c r="G16" s="188"/>
      <c r="H16" s="188"/>
      <c r="I16" s="188"/>
      <c r="J16" s="188"/>
      <c r="K16" s="188"/>
      <c r="L16" s="188"/>
      <c r="M16" s="189"/>
      <c r="N16" s="21"/>
    </row>
    <row r="17" spans="2:16" ht="2.25" customHeight="1" x14ac:dyDescent="0.2">
      <c r="B17" s="190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2"/>
      <c r="N17" s="21"/>
    </row>
    <row r="18" spans="2:16" x14ac:dyDescent="0.2">
      <c r="B18" s="169" t="s">
        <v>5</v>
      </c>
      <c r="C18" s="169"/>
      <c r="D18" s="169"/>
      <c r="E18" s="208" t="s">
        <v>6</v>
      </c>
      <c r="F18" s="208"/>
      <c r="G18" s="208"/>
      <c r="H18" s="208"/>
      <c r="I18" s="208"/>
      <c r="J18" s="208"/>
      <c r="K18" s="208"/>
      <c r="L18" s="209"/>
      <c r="M18" s="199" t="s">
        <v>7</v>
      </c>
      <c r="N18" s="21"/>
    </row>
    <row r="19" spans="2:16" ht="9" customHeight="1" x14ac:dyDescent="0.2">
      <c r="B19" s="169"/>
      <c r="C19" s="169"/>
      <c r="D19" s="169"/>
      <c r="E19" s="202" t="s">
        <v>24</v>
      </c>
      <c r="F19" s="203"/>
      <c r="G19" s="193" t="s">
        <v>25</v>
      </c>
      <c r="H19" s="194"/>
      <c r="I19" s="193" t="s">
        <v>26</v>
      </c>
      <c r="J19" s="194"/>
      <c r="K19" s="193" t="s">
        <v>27</v>
      </c>
      <c r="L19" s="194"/>
      <c r="M19" s="200"/>
      <c r="N19" s="21"/>
    </row>
    <row r="20" spans="2:16" ht="9" customHeight="1" x14ac:dyDescent="0.2">
      <c r="B20" s="169"/>
      <c r="C20" s="169"/>
      <c r="D20" s="169"/>
      <c r="E20" s="204"/>
      <c r="F20" s="205"/>
      <c r="G20" s="195"/>
      <c r="H20" s="196"/>
      <c r="I20" s="195"/>
      <c r="J20" s="196"/>
      <c r="K20" s="195"/>
      <c r="L20" s="196"/>
      <c r="M20" s="200"/>
      <c r="N20" s="21"/>
    </row>
    <row r="21" spans="2:16" ht="29.25" customHeight="1" x14ac:dyDescent="0.2">
      <c r="B21" s="169"/>
      <c r="C21" s="169"/>
      <c r="D21" s="169"/>
      <c r="E21" s="206"/>
      <c r="F21" s="207"/>
      <c r="G21" s="197"/>
      <c r="H21" s="198"/>
      <c r="I21" s="197"/>
      <c r="J21" s="198"/>
      <c r="K21" s="197"/>
      <c r="L21" s="198"/>
      <c r="M21" s="201"/>
      <c r="N21" s="21"/>
    </row>
    <row r="22" spans="2:16" ht="15" customHeight="1" x14ac:dyDescent="0.2">
      <c r="B22" s="146" t="s">
        <v>8</v>
      </c>
      <c r="C22" s="147"/>
      <c r="D22" s="148"/>
      <c r="E22" s="124">
        <f>+K42</f>
        <v>19233359.629919346</v>
      </c>
      <c r="F22" s="125"/>
      <c r="G22" s="124">
        <f>+L42</f>
        <v>0</v>
      </c>
      <c r="H22" s="125"/>
      <c r="I22" s="124">
        <f>+M42</f>
        <v>0</v>
      </c>
      <c r="J22" s="125"/>
      <c r="K22" s="124">
        <f>+N42</f>
        <v>0</v>
      </c>
      <c r="L22" s="125"/>
      <c r="M22" s="74">
        <f>SUM(E22:L22)</f>
        <v>19233359.629919346</v>
      </c>
      <c r="N22" s="21"/>
    </row>
    <row r="23" spans="2:16" ht="15" customHeight="1" x14ac:dyDescent="0.2">
      <c r="B23" s="146" t="s">
        <v>23</v>
      </c>
      <c r="C23" s="147"/>
      <c r="D23" s="148"/>
      <c r="E23" s="124">
        <f>+K52</f>
        <v>0</v>
      </c>
      <c r="F23" s="125"/>
      <c r="G23" s="124">
        <f>+L52</f>
        <v>0</v>
      </c>
      <c r="H23" s="125"/>
      <c r="I23" s="124">
        <f>+M52</f>
        <v>0</v>
      </c>
      <c r="J23" s="125"/>
      <c r="K23" s="124">
        <f>+N52</f>
        <v>0</v>
      </c>
      <c r="L23" s="125"/>
      <c r="M23" s="74">
        <f t="shared" ref="M23:M29" si="0">SUM(E23:L23)</f>
        <v>0</v>
      </c>
      <c r="N23" s="21"/>
    </row>
    <row r="24" spans="2:16" ht="15" customHeight="1" x14ac:dyDescent="0.2">
      <c r="B24" s="146" t="s">
        <v>28</v>
      </c>
      <c r="C24" s="147"/>
      <c r="D24" s="148"/>
      <c r="E24" s="124">
        <f>+K65</f>
        <v>0</v>
      </c>
      <c r="F24" s="125"/>
      <c r="G24" s="124">
        <f>+L65</f>
        <v>0</v>
      </c>
      <c r="H24" s="125"/>
      <c r="I24" s="124">
        <f>+M65</f>
        <v>0</v>
      </c>
      <c r="J24" s="125"/>
      <c r="K24" s="124">
        <f>+N65</f>
        <v>0</v>
      </c>
      <c r="L24" s="125"/>
      <c r="M24" s="74">
        <f t="shared" si="0"/>
        <v>0</v>
      </c>
      <c r="N24" s="21"/>
    </row>
    <row r="25" spans="2:16" ht="15" customHeight="1" x14ac:dyDescent="0.2">
      <c r="B25" s="136" t="s">
        <v>29</v>
      </c>
      <c r="C25" s="137"/>
      <c r="D25" s="138"/>
      <c r="E25" s="124">
        <f>+K77</f>
        <v>0</v>
      </c>
      <c r="F25" s="125"/>
      <c r="G25" s="124">
        <f>+L77</f>
        <v>0</v>
      </c>
      <c r="H25" s="125"/>
      <c r="I25" s="124">
        <f>+M77</f>
        <v>0</v>
      </c>
      <c r="J25" s="125"/>
      <c r="K25" s="124">
        <f>+N77</f>
        <v>0</v>
      </c>
      <c r="L25" s="125"/>
      <c r="M25" s="74">
        <f t="shared" si="0"/>
        <v>0</v>
      </c>
      <c r="N25" s="21"/>
    </row>
    <row r="26" spans="2:16" ht="15" customHeight="1" x14ac:dyDescent="0.2">
      <c r="B26" s="146" t="s">
        <v>30</v>
      </c>
      <c r="C26" s="147"/>
      <c r="D26" s="148"/>
      <c r="E26" s="124">
        <f>+K87</f>
        <v>0</v>
      </c>
      <c r="F26" s="125"/>
      <c r="G26" s="124">
        <f>+L87</f>
        <v>0</v>
      </c>
      <c r="H26" s="125"/>
      <c r="I26" s="124">
        <f>+M87</f>
        <v>0</v>
      </c>
      <c r="J26" s="125"/>
      <c r="K26" s="124">
        <f>+N87</f>
        <v>0</v>
      </c>
      <c r="L26" s="125"/>
      <c r="M26" s="74">
        <f t="shared" si="0"/>
        <v>0</v>
      </c>
      <c r="N26" s="21"/>
    </row>
    <row r="27" spans="2:16" ht="15" customHeight="1" x14ac:dyDescent="0.2">
      <c r="B27" s="146" t="s">
        <v>31</v>
      </c>
      <c r="C27" s="147"/>
      <c r="D27" s="148"/>
      <c r="E27" s="124">
        <f>+K96</f>
        <v>0</v>
      </c>
      <c r="F27" s="125"/>
      <c r="G27" s="124">
        <f>+L96</f>
        <v>0</v>
      </c>
      <c r="H27" s="125"/>
      <c r="I27" s="124">
        <f>+M96</f>
        <v>0</v>
      </c>
      <c r="J27" s="125"/>
      <c r="K27" s="124">
        <f>+N96</f>
        <v>0</v>
      </c>
      <c r="L27" s="125"/>
      <c r="M27" s="74">
        <f t="shared" si="0"/>
        <v>0</v>
      </c>
      <c r="N27" s="21"/>
    </row>
    <row r="28" spans="2:16" ht="15" customHeight="1" x14ac:dyDescent="0.2">
      <c r="B28" s="136" t="s">
        <v>32</v>
      </c>
      <c r="C28" s="137"/>
      <c r="D28" s="138"/>
      <c r="E28" s="124">
        <f>+K107</f>
        <v>0</v>
      </c>
      <c r="F28" s="125"/>
      <c r="G28" s="124">
        <f>+L107</f>
        <v>0</v>
      </c>
      <c r="H28" s="125"/>
      <c r="I28" s="124">
        <f>+M107</f>
        <v>0</v>
      </c>
      <c r="J28" s="125"/>
      <c r="K28" s="124">
        <f>+N107</f>
        <v>0</v>
      </c>
      <c r="L28" s="125"/>
      <c r="M28" s="74">
        <f t="shared" si="0"/>
        <v>0</v>
      </c>
      <c r="N28" s="21"/>
    </row>
    <row r="29" spans="2:16" ht="15" customHeight="1" x14ac:dyDescent="0.2">
      <c r="B29" s="136" t="s">
        <v>38</v>
      </c>
      <c r="C29" s="137"/>
      <c r="D29" s="138"/>
      <c r="E29" s="124">
        <f>+K119</f>
        <v>0</v>
      </c>
      <c r="F29" s="125"/>
      <c r="G29" s="124">
        <f>+L119</f>
        <v>0</v>
      </c>
      <c r="H29" s="125"/>
      <c r="I29" s="124">
        <f>+M119</f>
        <v>0</v>
      </c>
      <c r="J29" s="125"/>
      <c r="K29" s="124">
        <f>+N119</f>
        <v>0</v>
      </c>
      <c r="L29" s="125"/>
      <c r="M29" s="74">
        <f t="shared" si="0"/>
        <v>0</v>
      </c>
      <c r="N29" s="21"/>
      <c r="O29" s="22"/>
      <c r="P29" s="23"/>
    </row>
    <row r="30" spans="2:16" s="24" customFormat="1" ht="23.25" customHeight="1" thickBot="1" x14ac:dyDescent="0.25">
      <c r="B30" s="139" t="s">
        <v>9</v>
      </c>
      <c r="C30" s="140"/>
      <c r="D30" s="141"/>
      <c r="E30" s="130">
        <f>SUM(E22:F29)</f>
        <v>19233359.629919346</v>
      </c>
      <c r="F30" s="131"/>
      <c r="G30" s="130">
        <f>SUM(G22:H29)</f>
        <v>0</v>
      </c>
      <c r="H30" s="131"/>
      <c r="I30" s="130">
        <f>SUM(I22:J29)</f>
        <v>0</v>
      </c>
      <c r="J30" s="131"/>
      <c r="K30" s="130">
        <f>SUM(K22:L29)</f>
        <v>0</v>
      </c>
      <c r="L30" s="131"/>
      <c r="M30" s="25">
        <f>SUM(M22:M29)</f>
        <v>19233359.629919346</v>
      </c>
      <c r="N30" s="26"/>
      <c r="O30" s="27"/>
    </row>
    <row r="31" spans="2:16" ht="4.5" customHeight="1" thickBot="1" x14ac:dyDescent="0.25">
      <c r="B31" s="178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</row>
    <row r="32" spans="2:16" ht="15" customHeight="1" thickBot="1" x14ac:dyDescent="0.25">
      <c r="B32" s="104" t="s">
        <v>41</v>
      </c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6"/>
    </row>
    <row r="33" spans="2:20" ht="3" customHeight="1" x14ac:dyDescent="0.2">
      <c r="B33" s="128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O33" s="28"/>
    </row>
    <row r="34" spans="2:20" ht="13.5" customHeight="1" x14ac:dyDescent="0.2">
      <c r="B34" s="149" t="s">
        <v>10</v>
      </c>
      <c r="C34" s="116" t="s">
        <v>11</v>
      </c>
      <c r="D34" s="179" t="s">
        <v>176</v>
      </c>
      <c r="E34" s="116" t="s">
        <v>12</v>
      </c>
      <c r="F34" s="116" t="s">
        <v>13</v>
      </c>
      <c r="G34" s="116" t="s">
        <v>14</v>
      </c>
      <c r="H34" s="181" t="s">
        <v>64</v>
      </c>
      <c r="I34" s="181" t="s">
        <v>65</v>
      </c>
      <c r="J34" s="181" t="s">
        <v>66</v>
      </c>
      <c r="K34" s="116" t="s">
        <v>6</v>
      </c>
      <c r="L34" s="116"/>
      <c r="M34" s="116"/>
      <c r="N34" s="116"/>
      <c r="O34" s="123"/>
      <c r="S34" s="18"/>
      <c r="T34" s="31"/>
    </row>
    <row r="35" spans="2:20" s="32" customFormat="1" ht="81.75" customHeight="1" x14ac:dyDescent="0.2">
      <c r="B35" s="149"/>
      <c r="C35" s="116"/>
      <c r="D35" s="180"/>
      <c r="E35" s="116"/>
      <c r="F35" s="116"/>
      <c r="G35" s="116"/>
      <c r="H35" s="182"/>
      <c r="I35" s="182"/>
      <c r="J35" s="182"/>
      <c r="K35" s="29" t="s">
        <v>24</v>
      </c>
      <c r="L35" s="29" t="s">
        <v>25</v>
      </c>
      <c r="M35" s="29" t="s">
        <v>26</v>
      </c>
      <c r="N35" s="29" t="s">
        <v>27</v>
      </c>
      <c r="O35" s="30" t="s">
        <v>15</v>
      </c>
      <c r="S35" s="18"/>
      <c r="T35" s="31"/>
    </row>
    <row r="36" spans="2:20" ht="23.25" customHeight="1" x14ac:dyDescent="0.2">
      <c r="B36" s="33"/>
      <c r="C36" s="34" t="s">
        <v>181</v>
      </c>
      <c r="D36" s="34" t="s">
        <v>171</v>
      </c>
      <c r="E36" s="35">
        <f>IFERROR(+IF(C36&lt;&gt;"ESTUDIANTE",VLOOKUP(D36,Listas!$AA$2:$AD$5,4,0),""),"")</f>
        <v>46234.037571921508</v>
      </c>
      <c r="F36" s="34">
        <v>8</v>
      </c>
      <c r="G36" s="34">
        <v>52</v>
      </c>
      <c r="H36" s="36"/>
      <c r="I36" s="36"/>
      <c r="J36" s="36"/>
      <c r="K36" s="37">
        <f>IFERROR(E36*F36*G36,"")</f>
        <v>19233359.629919346</v>
      </c>
      <c r="L36" s="37"/>
      <c r="M36" s="37"/>
      <c r="N36" s="37"/>
      <c r="O36" s="38">
        <f>SUM(K36:N36)</f>
        <v>19233359.629919346</v>
      </c>
      <c r="S36" s="18"/>
      <c r="T36" s="31"/>
    </row>
    <row r="37" spans="2:20" ht="26.25" customHeight="1" x14ac:dyDescent="0.2">
      <c r="B37" s="33"/>
      <c r="C37" s="34"/>
      <c r="D37" s="34"/>
      <c r="E37" s="35" t="str">
        <f>IFERROR(+IF(C37&lt;&gt;"ESTUDIANTE",VLOOKUP(D37,Listas!$AA$2:$AD$5,4,0),""),"")</f>
        <v/>
      </c>
      <c r="F37" s="34"/>
      <c r="G37" s="59"/>
      <c r="H37" s="36"/>
      <c r="I37" s="36"/>
      <c r="J37" s="36"/>
      <c r="K37" s="37" t="str">
        <f>IFERROR(E37*F37*G38,"")</f>
        <v/>
      </c>
      <c r="L37" s="37"/>
      <c r="M37" s="37"/>
      <c r="N37" s="37"/>
      <c r="O37" s="38">
        <f>SUM(I37:L37)</f>
        <v>0</v>
      </c>
      <c r="S37" s="18"/>
      <c r="T37" s="31"/>
    </row>
    <row r="38" spans="2:20" ht="26.25" customHeight="1" x14ac:dyDescent="0.2">
      <c r="B38" s="33"/>
      <c r="C38" s="34"/>
      <c r="D38" s="34"/>
      <c r="E38" s="35" t="str">
        <f>IFERROR(+IF(C38&lt;&gt;"ESTUDIANTE",VLOOKUP(D38,Listas!$AA$2:$AD$5,4,0),""),"")</f>
        <v/>
      </c>
      <c r="F38" s="34"/>
      <c r="G38" s="34"/>
      <c r="H38" s="36"/>
      <c r="I38" s="36"/>
      <c r="J38" s="36"/>
      <c r="K38" s="37" t="str">
        <f>IFERROR(E38*F38*#REF!,"")</f>
        <v/>
      </c>
      <c r="L38" s="37"/>
      <c r="M38" s="37"/>
      <c r="N38" s="37"/>
      <c r="O38" s="38">
        <f>SUM(I38:L38)</f>
        <v>0</v>
      </c>
      <c r="S38" s="18"/>
      <c r="T38" s="31"/>
    </row>
    <row r="39" spans="2:20" ht="26.25" customHeight="1" x14ac:dyDescent="0.2">
      <c r="B39" s="33"/>
      <c r="C39" s="34"/>
      <c r="D39" s="34"/>
      <c r="E39" s="35" t="str">
        <f>IFERROR(+IF(C39&lt;&gt;"ESTUDIANTE",VLOOKUP(D39,Listas!$AA$2:$AD$5,4,0),""),"")</f>
        <v/>
      </c>
      <c r="F39" s="34"/>
      <c r="G39" s="34"/>
      <c r="H39" s="36"/>
      <c r="I39" s="36"/>
      <c r="J39" s="36"/>
      <c r="K39" s="37" t="str">
        <f t="shared" ref="K39:K41" si="1">IFERROR(E39*F39*G39,"")</f>
        <v/>
      </c>
      <c r="L39" s="37"/>
      <c r="M39" s="37"/>
      <c r="N39" s="37"/>
      <c r="O39" s="38">
        <f>SUM(I39:L39)</f>
        <v>0</v>
      </c>
      <c r="S39" s="18"/>
      <c r="T39" s="31"/>
    </row>
    <row r="40" spans="2:20" ht="26.25" customHeight="1" x14ac:dyDescent="0.2">
      <c r="B40" s="33"/>
      <c r="C40" s="34"/>
      <c r="D40" s="34"/>
      <c r="E40" s="35" t="str">
        <f>IFERROR(+IF(C40&lt;&gt;"ESTUDIANTE",VLOOKUP(D40,Listas!$AA$2:$AD$5,4,0),""),"")</f>
        <v/>
      </c>
      <c r="F40" s="34"/>
      <c r="G40" s="34"/>
      <c r="H40" s="70"/>
      <c r="I40" s="36"/>
      <c r="J40" s="36"/>
      <c r="K40" s="37" t="str">
        <f t="shared" si="1"/>
        <v/>
      </c>
      <c r="L40" s="37"/>
      <c r="M40" s="37"/>
      <c r="N40" s="37"/>
      <c r="O40" s="38">
        <f>SUM(I40:L40)</f>
        <v>0</v>
      </c>
      <c r="P40" s="31"/>
      <c r="S40" s="18"/>
      <c r="T40" s="31"/>
    </row>
    <row r="41" spans="2:20" ht="26.25" customHeight="1" x14ac:dyDescent="0.2">
      <c r="B41" s="39"/>
      <c r="C41" s="34"/>
      <c r="D41" s="34"/>
      <c r="E41" s="35" t="str">
        <f>IFERROR(+IF(C41&lt;&gt;"ESTUDIANTE",VLOOKUP(D41,Listas!$AA$2:$AD$5,4,0),""),"")</f>
        <v/>
      </c>
      <c r="F41" s="34"/>
      <c r="G41" s="34"/>
      <c r="H41" s="36"/>
      <c r="I41" s="36"/>
      <c r="J41" s="36"/>
      <c r="K41" s="37" t="str">
        <f t="shared" si="1"/>
        <v/>
      </c>
      <c r="L41" s="37"/>
      <c r="M41" s="37"/>
      <c r="N41" s="37"/>
      <c r="O41" s="38">
        <f>SUM(I41:L41)</f>
        <v>0</v>
      </c>
    </row>
    <row r="42" spans="2:20" s="32" customFormat="1" ht="15" customHeight="1" thickBot="1" x14ac:dyDescent="0.25">
      <c r="B42" s="132" t="s">
        <v>15</v>
      </c>
      <c r="C42" s="133"/>
      <c r="D42" s="133"/>
      <c r="E42" s="133"/>
      <c r="F42" s="133"/>
      <c r="G42" s="133"/>
      <c r="H42" s="40">
        <f t="shared" ref="H42:O42" si="2">SUM(H36:H41)</f>
        <v>0</v>
      </c>
      <c r="I42" s="40">
        <f t="shared" si="2"/>
        <v>0</v>
      </c>
      <c r="J42" s="40">
        <f t="shared" si="2"/>
        <v>0</v>
      </c>
      <c r="K42" s="40">
        <f t="shared" si="2"/>
        <v>19233359.629919346</v>
      </c>
      <c r="L42" s="40">
        <f t="shared" si="2"/>
        <v>0</v>
      </c>
      <c r="M42" s="40">
        <f t="shared" si="2"/>
        <v>0</v>
      </c>
      <c r="N42" s="40">
        <f t="shared" si="2"/>
        <v>0</v>
      </c>
      <c r="O42" s="41">
        <f t="shared" si="2"/>
        <v>19233359.629919346</v>
      </c>
    </row>
    <row r="43" spans="2:20" ht="5.25" customHeight="1" x14ac:dyDescent="0.2">
      <c r="B43" s="126"/>
      <c r="C43" s="127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42"/>
      <c r="O43" s="18"/>
    </row>
    <row r="44" spans="2:20" ht="5.25" customHeight="1" thickBot="1" x14ac:dyDescent="0.25">
      <c r="B44" s="43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</row>
    <row r="45" spans="2:20" ht="15" customHeight="1" thickBot="1" x14ac:dyDescent="0.25">
      <c r="B45" s="104" t="s">
        <v>40</v>
      </c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6"/>
    </row>
    <row r="46" spans="2:20" ht="4.5" customHeight="1" x14ac:dyDescent="0.2">
      <c r="B46" s="45"/>
      <c r="O46" s="28"/>
    </row>
    <row r="47" spans="2:20" ht="12.75" customHeight="1" x14ac:dyDescent="0.2">
      <c r="B47" s="142" t="s">
        <v>16</v>
      </c>
      <c r="C47" s="108"/>
      <c r="D47" s="143"/>
      <c r="E47" s="116" t="s">
        <v>17</v>
      </c>
      <c r="F47" s="116"/>
      <c r="G47" s="116"/>
      <c r="H47" s="115" t="s">
        <v>64</v>
      </c>
      <c r="I47" s="115" t="s">
        <v>65</v>
      </c>
      <c r="J47" s="115" t="s">
        <v>66</v>
      </c>
      <c r="K47" s="116" t="s">
        <v>6</v>
      </c>
      <c r="L47" s="116"/>
      <c r="M47" s="116"/>
      <c r="N47" s="116"/>
      <c r="O47" s="123"/>
    </row>
    <row r="48" spans="2:20" ht="75" customHeight="1" x14ac:dyDescent="0.2">
      <c r="B48" s="144"/>
      <c r="C48" s="110"/>
      <c r="D48" s="145"/>
      <c r="E48" s="116"/>
      <c r="F48" s="116"/>
      <c r="G48" s="116"/>
      <c r="H48" s="115"/>
      <c r="I48" s="115"/>
      <c r="J48" s="115"/>
      <c r="K48" s="29" t="s">
        <v>24</v>
      </c>
      <c r="L48" s="29" t="s">
        <v>25</v>
      </c>
      <c r="M48" s="29" t="s">
        <v>26</v>
      </c>
      <c r="N48" s="29" t="s">
        <v>27</v>
      </c>
      <c r="O48" s="30" t="s">
        <v>15</v>
      </c>
    </row>
    <row r="49" spans="2:15" ht="13.5" customHeight="1" x14ac:dyDescent="0.2">
      <c r="B49" s="97" t="s">
        <v>177</v>
      </c>
      <c r="C49" s="98"/>
      <c r="D49" s="99"/>
      <c r="E49" s="101"/>
      <c r="F49" s="102"/>
      <c r="G49" s="102"/>
      <c r="H49" s="71"/>
      <c r="I49" s="72"/>
      <c r="J49" s="72"/>
      <c r="K49" s="36"/>
      <c r="L49" s="36"/>
      <c r="M49" s="57"/>
      <c r="N49" s="57"/>
      <c r="O49" s="47">
        <f>SUM(K49:N49)</f>
        <v>0</v>
      </c>
    </row>
    <row r="50" spans="2:15" ht="14.1" customHeight="1" x14ac:dyDescent="0.2">
      <c r="B50" s="97" t="s">
        <v>178</v>
      </c>
      <c r="C50" s="98"/>
      <c r="D50" s="99"/>
      <c r="E50" s="101"/>
      <c r="F50" s="102"/>
      <c r="G50" s="102"/>
      <c r="H50" s="71"/>
      <c r="I50" s="72"/>
      <c r="J50" s="72"/>
      <c r="K50" s="36"/>
      <c r="L50" s="36"/>
      <c r="M50" s="57"/>
      <c r="N50" s="57"/>
      <c r="O50" s="47">
        <f t="shared" ref="O50:O51" si="3">SUM(K50:N50)</f>
        <v>0</v>
      </c>
    </row>
    <row r="51" spans="2:15" ht="14.1" customHeight="1" x14ac:dyDescent="0.2">
      <c r="B51" s="97" t="s">
        <v>179</v>
      </c>
      <c r="C51" s="98"/>
      <c r="D51" s="99"/>
      <c r="E51" s="101"/>
      <c r="F51" s="102"/>
      <c r="G51" s="102"/>
      <c r="H51" s="71"/>
      <c r="I51" s="72"/>
      <c r="J51" s="72"/>
      <c r="K51" s="36"/>
      <c r="L51" s="36"/>
      <c r="M51" s="57"/>
      <c r="N51" s="57"/>
      <c r="O51" s="47">
        <f t="shared" si="3"/>
        <v>0</v>
      </c>
    </row>
    <row r="52" spans="2:15" s="32" customFormat="1" ht="15" customHeight="1" thickBot="1" x14ac:dyDescent="0.25">
      <c r="B52" s="134" t="s">
        <v>15</v>
      </c>
      <c r="C52" s="135"/>
      <c r="D52" s="135"/>
      <c r="E52" s="135"/>
      <c r="F52" s="135"/>
      <c r="G52" s="135"/>
      <c r="H52" s="40">
        <f t="shared" ref="H52:N52" si="4">SUM(H46:H51)</f>
        <v>0</v>
      </c>
      <c r="I52" s="40">
        <f t="shared" si="4"/>
        <v>0</v>
      </c>
      <c r="J52" s="40">
        <f t="shared" si="4"/>
        <v>0</v>
      </c>
      <c r="K52" s="40">
        <f t="shared" si="4"/>
        <v>0</v>
      </c>
      <c r="L52" s="40">
        <f t="shared" si="4"/>
        <v>0</v>
      </c>
      <c r="M52" s="40">
        <f t="shared" si="4"/>
        <v>0</v>
      </c>
      <c r="N52" s="40">
        <f t="shared" si="4"/>
        <v>0</v>
      </c>
      <c r="O52" s="48">
        <f>SUM(O49:O51)</f>
        <v>0</v>
      </c>
    </row>
    <row r="53" spans="2:15" ht="3" customHeight="1" thickBot="1" x14ac:dyDescent="0.25">
      <c r="B53" s="113"/>
      <c r="C53" s="114"/>
      <c r="D53" s="114"/>
      <c r="E53" s="114"/>
      <c r="F53" s="114"/>
      <c r="G53" s="114"/>
      <c r="H53" s="114"/>
      <c r="I53" s="114"/>
      <c r="J53" s="114"/>
      <c r="K53" s="114"/>
      <c r="L53" s="114"/>
      <c r="M53" s="114"/>
    </row>
    <row r="54" spans="2:15" ht="15" customHeight="1" thickBot="1" x14ac:dyDescent="0.25">
      <c r="B54" s="104" t="s">
        <v>33</v>
      </c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6"/>
    </row>
    <row r="55" spans="2:15" ht="2.25" customHeight="1" x14ac:dyDescent="0.2">
      <c r="B55" s="150"/>
      <c r="C55" s="151"/>
      <c r="D55" s="151"/>
      <c r="E55" s="151"/>
      <c r="F55" s="151"/>
      <c r="G55" s="151"/>
      <c r="H55" s="151"/>
      <c r="I55" s="151"/>
      <c r="J55" s="151"/>
      <c r="K55" s="152"/>
      <c r="L55" s="152"/>
      <c r="M55" s="153"/>
      <c r="O55" s="28"/>
    </row>
    <row r="56" spans="2:15" ht="12.75" customHeight="1" x14ac:dyDescent="0.2">
      <c r="B56" s="142" t="s">
        <v>16</v>
      </c>
      <c r="C56" s="108"/>
      <c r="D56" s="143"/>
      <c r="E56" s="116" t="s">
        <v>17</v>
      </c>
      <c r="F56" s="116"/>
      <c r="G56" s="116"/>
      <c r="H56" s="115" t="s">
        <v>64</v>
      </c>
      <c r="I56" s="115" t="s">
        <v>65</v>
      </c>
      <c r="J56" s="115" t="s">
        <v>66</v>
      </c>
      <c r="K56" s="116" t="s">
        <v>6</v>
      </c>
      <c r="L56" s="116"/>
      <c r="M56" s="116"/>
      <c r="N56" s="116"/>
      <c r="O56" s="123"/>
    </row>
    <row r="57" spans="2:15" ht="81.75" customHeight="1" x14ac:dyDescent="0.2">
      <c r="B57" s="144"/>
      <c r="C57" s="110"/>
      <c r="D57" s="145"/>
      <c r="E57" s="116"/>
      <c r="F57" s="116"/>
      <c r="G57" s="116"/>
      <c r="H57" s="115"/>
      <c r="I57" s="115"/>
      <c r="J57" s="115"/>
      <c r="K57" s="29" t="s">
        <v>24</v>
      </c>
      <c r="L57" s="29" t="s">
        <v>25</v>
      </c>
      <c r="M57" s="29" t="s">
        <v>26</v>
      </c>
      <c r="N57" s="29" t="s">
        <v>27</v>
      </c>
      <c r="O57" s="30" t="s">
        <v>15</v>
      </c>
    </row>
    <row r="58" spans="2:15" x14ac:dyDescent="0.2">
      <c r="B58" s="97"/>
      <c r="C58" s="98"/>
      <c r="D58" s="99"/>
      <c r="E58" s="101"/>
      <c r="F58" s="102"/>
      <c r="G58" s="102"/>
      <c r="H58" s="71"/>
      <c r="I58" s="72"/>
      <c r="J58" s="72"/>
      <c r="K58" s="36"/>
      <c r="L58" s="36"/>
      <c r="M58" s="57"/>
      <c r="N58" s="57"/>
      <c r="O58" s="47">
        <f>SUM(K58:N58)</f>
        <v>0</v>
      </c>
    </row>
    <row r="59" spans="2:15" x14ac:dyDescent="0.2">
      <c r="B59" s="97"/>
      <c r="C59" s="98"/>
      <c r="D59" s="99"/>
      <c r="E59" s="101"/>
      <c r="F59" s="102"/>
      <c r="G59" s="102"/>
      <c r="H59" s="71"/>
      <c r="I59" s="72"/>
      <c r="J59" s="72"/>
      <c r="K59" s="36"/>
      <c r="L59" s="36"/>
      <c r="M59" s="57"/>
      <c r="N59" s="57"/>
      <c r="O59" s="47">
        <f t="shared" ref="O59:O64" si="5">SUM(K59:N59)</f>
        <v>0</v>
      </c>
    </row>
    <row r="60" spans="2:15" x14ac:dyDescent="0.2">
      <c r="B60" s="97"/>
      <c r="C60" s="98"/>
      <c r="D60" s="99"/>
      <c r="E60" s="101"/>
      <c r="F60" s="102"/>
      <c r="G60" s="102"/>
      <c r="H60" s="71"/>
      <c r="I60" s="72"/>
      <c r="J60" s="72"/>
      <c r="K60" s="36"/>
      <c r="L60" s="36"/>
      <c r="M60" s="57"/>
      <c r="N60" s="57"/>
      <c r="O60" s="47">
        <f t="shared" si="5"/>
        <v>0</v>
      </c>
    </row>
    <row r="61" spans="2:15" x14ac:dyDescent="0.2">
      <c r="B61" s="97"/>
      <c r="C61" s="98"/>
      <c r="D61" s="99"/>
      <c r="E61" s="101"/>
      <c r="F61" s="102"/>
      <c r="G61" s="102"/>
      <c r="H61" s="71"/>
      <c r="I61" s="72"/>
      <c r="J61" s="72"/>
      <c r="K61" s="36"/>
      <c r="L61" s="36"/>
      <c r="M61" s="57"/>
      <c r="N61" s="57"/>
      <c r="O61" s="47">
        <f t="shared" si="5"/>
        <v>0</v>
      </c>
    </row>
    <row r="62" spans="2:15" x14ac:dyDescent="0.2">
      <c r="B62" s="97"/>
      <c r="C62" s="98"/>
      <c r="D62" s="99"/>
      <c r="E62" s="101"/>
      <c r="F62" s="102"/>
      <c r="G62" s="102"/>
      <c r="H62" s="71"/>
      <c r="I62" s="72"/>
      <c r="J62" s="72"/>
      <c r="K62" s="36"/>
      <c r="L62" s="36"/>
      <c r="M62" s="57"/>
      <c r="N62" s="57"/>
      <c r="O62" s="47">
        <f t="shared" si="5"/>
        <v>0</v>
      </c>
    </row>
    <row r="63" spans="2:15" x14ac:dyDescent="0.2">
      <c r="B63" s="97"/>
      <c r="C63" s="98"/>
      <c r="D63" s="99"/>
      <c r="E63" s="101"/>
      <c r="F63" s="102"/>
      <c r="G63" s="102"/>
      <c r="H63" s="71"/>
      <c r="I63" s="72"/>
      <c r="J63" s="72"/>
      <c r="K63" s="36"/>
      <c r="L63" s="36"/>
      <c r="M63" s="57"/>
      <c r="N63" s="57"/>
      <c r="O63" s="47">
        <f t="shared" si="5"/>
        <v>0</v>
      </c>
    </row>
    <row r="64" spans="2:15" x14ac:dyDescent="0.2">
      <c r="B64" s="97"/>
      <c r="C64" s="98"/>
      <c r="D64" s="99"/>
      <c r="E64" s="101"/>
      <c r="F64" s="102"/>
      <c r="G64" s="102"/>
      <c r="H64" s="71"/>
      <c r="I64" s="72"/>
      <c r="J64" s="72"/>
      <c r="K64" s="36"/>
      <c r="L64" s="36"/>
      <c r="M64" s="57"/>
      <c r="N64" s="57"/>
      <c r="O64" s="47">
        <f t="shared" si="5"/>
        <v>0</v>
      </c>
    </row>
    <row r="65" spans="2:15" s="49" customFormat="1" ht="13.5" thickBot="1" x14ac:dyDescent="0.25">
      <c r="B65" s="134" t="s">
        <v>15</v>
      </c>
      <c r="C65" s="135"/>
      <c r="D65" s="135"/>
      <c r="E65" s="135"/>
      <c r="F65" s="135"/>
      <c r="G65" s="135"/>
      <c r="H65" s="40">
        <f t="shared" ref="H65:N65" si="6">SUM(H55:H64)</f>
        <v>0</v>
      </c>
      <c r="I65" s="40">
        <f t="shared" si="6"/>
        <v>0</v>
      </c>
      <c r="J65" s="40">
        <f t="shared" si="6"/>
        <v>0</v>
      </c>
      <c r="K65" s="40">
        <f t="shared" si="6"/>
        <v>0</v>
      </c>
      <c r="L65" s="40">
        <f t="shared" si="6"/>
        <v>0</v>
      </c>
      <c r="M65" s="40">
        <f t="shared" si="6"/>
        <v>0</v>
      </c>
      <c r="N65" s="40">
        <f t="shared" si="6"/>
        <v>0</v>
      </c>
      <c r="O65" s="48">
        <f>SUM(O58:O64)</f>
        <v>0</v>
      </c>
    </row>
    <row r="66" spans="2:15" ht="3" customHeight="1" thickBot="1" x14ac:dyDescent="0.25">
      <c r="B66" s="113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</row>
    <row r="67" spans="2:15" ht="13.5" thickBot="1" x14ac:dyDescent="0.25">
      <c r="B67" s="104" t="s">
        <v>34</v>
      </c>
      <c r="C67" s="105"/>
      <c r="D67" s="105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6"/>
    </row>
    <row r="68" spans="2:15" ht="3" customHeight="1" x14ac:dyDescent="0.2">
      <c r="B68" s="11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O68" s="28"/>
    </row>
    <row r="69" spans="2:15" ht="12.75" customHeight="1" x14ac:dyDescent="0.2">
      <c r="B69" s="149" t="s">
        <v>16</v>
      </c>
      <c r="C69" s="159"/>
      <c r="D69" s="116" t="s">
        <v>18</v>
      </c>
      <c r="E69" s="116" t="s">
        <v>19</v>
      </c>
      <c r="F69" s="116" t="s">
        <v>20</v>
      </c>
      <c r="G69" s="116" t="s">
        <v>21</v>
      </c>
      <c r="H69" s="115" t="s">
        <v>64</v>
      </c>
      <c r="I69" s="115" t="s">
        <v>65</v>
      </c>
      <c r="J69" s="115" t="s">
        <v>66</v>
      </c>
      <c r="K69" s="116" t="s">
        <v>6</v>
      </c>
      <c r="L69" s="116"/>
      <c r="M69" s="116"/>
      <c r="N69" s="116"/>
      <c r="O69" s="123"/>
    </row>
    <row r="70" spans="2:15" ht="80.25" customHeight="1" x14ac:dyDescent="0.2">
      <c r="B70" s="149"/>
      <c r="C70" s="159"/>
      <c r="D70" s="116"/>
      <c r="E70" s="116"/>
      <c r="F70" s="116"/>
      <c r="G70" s="116"/>
      <c r="H70" s="115"/>
      <c r="I70" s="115"/>
      <c r="J70" s="115"/>
      <c r="K70" s="29" t="s">
        <v>24</v>
      </c>
      <c r="L70" s="29" t="s">
        <v>25</v>
      </c>
      <c r="M70" s="29" t="s">
        <v>26</v>
      </c>
      <c r="N70" s="29" t="s">
        <v>27</v>
      </c>
      <c r="O70" s="30" t="s">
        <v>15</v>
      </c>
    </row>
    <row r="71" spans="2:15" x14ac:dyDescent="0.2">
      <c r="B71" s="122"/>
      <c r="C71" s="100"/>
      <c r="D71" s="50"/>
      <c r="E71" s="51"/>
      <c r="F71" s="52"/>
      <c r="G71" s="52"/>
      <c r="H71" s="46"/>
      <c r="I71" s="36"/>
      <c r="J71" s="36"/>
      <c r="K71" s="36"/>
      <c r="L71" s="36"/>
      <c r="M71" s="57"/>
      <c r="N71" s="57"/>
      <c r="O71" s="47">
        <f>SUM(K71:N71)</f>
        <v>0</v>
      </c>
    </row>
    <row r="72" spans="2:15" x14ac:dyDescent="0.2">
      <c r="B72" s="122"/>
      <c r="C72" s="100"/>
      <c r="D72" s="50"/>
      <c r="E72" s="51"/>
      <c r="F72" s="52"/>
      <c r="G72" s="52"/>
      <c r="H72" s="46"/>
      <c r="I72" s="36"/>
      <c r="J72" s="36"/>
      <c r="K72" s="36"/>
      <c r="L72" s="36"/>
      <c r="M72" s="57"/>
      <c r="N72" s="57"/>
      <c r="O72" s="47">
        <f t="shared" ref="O72:O76" si="7">SUM(K72:N72)</f>
        <v>0</v>
      </c>
    </row>
    <row r="73" spans="2:15" x14ac:dyDescent="0.2">
      <c r="B73" s="122"/>
      <c r="C73" s="100"/>
      <c r="D73" s="50"/>
      <c r="E73" s="51"/>
      <c r="F73" s="52"/>
      <c r="G73" s="52"/>
      <c r="H73" s="46"/>
      <c r="I73" s="36"/>
      <c r="J73" s="36"/>
      <c r="K73" s="36"/>
      <c r="L73" s="36"/>
      <c r="M73" s="57"/>
      <c r="N73" s="57"/>
      <c r="O73" s="47">
        <f>SUM(K73:N73)</f>
        <v>0</v>
      </c>
    </row>
    <row r="74" spans="2:15" x14ac:dyDescent="0.2">
      <c r="B74" s="122"/>
      <c r="C74" s="100"/>
      <c r="D74" s="50"/>
      <c r="E74" s="51"/>
      <c r="F74" s="52"/>
      <c r="G74" s="52"/>
      <c r="H74" s="46"/>
      <c r="I74" s="36"/>
      <c r="J74" s="36"/>
      <c r="K74" s="36"/>
      <c r="L74" s="36"/>
      <c r="M74" s="57"/>
      <c r="N74" s="57"/>
      <c r="O74" s="47">
        <f t="shared" si="7"/>
        <v>0</v>
      </c>
    </row>
    <row r="75" spans="2:15" x14ac:dyDescent="0.2">
      <c r="B75" s="122"/>
      <c r="C75" s="100"/>
      <c r="D75" s="50"/>
      <c r="E75" s="51"/>
      <c r="F75" s="52"/>
      <c r="G75" s="52"/>
      <c r="H75" s="46"/>
      <c r="I75" s="36"/>
      <c r="J75" s="36"/>
      <c r="K75" s="36"/>
      <c r="L75" s="36"/>
      <c r="M75" s="57"/>
      <c r="N75" s="57"/>
      <c r="O75" s="47">
        <f t="shared" si="7"/>
        <v>0</v>
      </c>
    </row>
    <row r="76" spans="2:15" x14ac:dyDescent="0.2">
      <c r="B76" s="122"/>
      <c r="C76" s="100"/>
      <c r="D76" s="50"/>
      <c r="E76" s="51"/>
      <c r="F76" s="52"/>
      <c r="G76" s="52"/>
      <c r="H76" s="46"/>
      <c r="I76" s="36"/>
      <c r="J76" s="36"/>
      <c r="K76" s="36"/>
      <c r="L76" s="36"/>
      <c r="M76" s="57"/>
      <c r="N76" s="57"/>
      <c r="O76" s="47">
        <f t="shared" si="7"/>
        <v>0</v>
      </c>
    </row>
    <row r="77" spans="2:15" s="32" customFormat="1" ht="13.5" thickBot="1" x14ac:dyDescent="0.25">
      <c r="B77" s="134" t="s">
        <v>15</v>
      </c>
      <c r="C77" s="135"/>
      <c r="D77" s="135"/>
      <c r="E77" s="135"/>
      <c r="F77" s="135"/>
      <c r="G77" s="135"/>
      <c r="H77" s="40">
        <f t="shared" ref="H77:N77" si="8">SUM(H68:H76)</f>
        <v>0</v>
      </c>
      <c r="I77" s="40">
        <f t="shared" si="8"/>
        <v>0</v>
      </c>
      <c r="J77" s="40">
        <f t="shared" si="8"/>
        <v>0</v>
      </c>
      <c r="K77" s="40">
        <f t="shared" si="8"/>
        <v>0</v>
      </c>
      <c r="L77" s="40">
        <f t="shared" si="8"/>
        <v>0</v>
      </c>
      <c r="M77" s="40">
        <f t="shared" si="8"/>
        <v>0</v>
      </c>
      <c r="N77" s="40">
        <f t="shared" si="8"/>
        <v>0</v>
      </c>
      <c r="O77" s="48">
        <f>SUM(O71:O76)</f>
        <v>0</v>
      </c>
    </row>
    <row r="78" spans="2:15" ht="3" customHeight="1" thickBot="1" x14ac:dyDescent="0.25">
      <c r="B78" s="113"/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114"/>
    </row>
    <row r="79" spans="2:15" ht="13.5" thickBot="1" x14ac:dyDescent="0.25">
      <c r="B79" s="104" t="s">
        <v>35</v>
      </c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6"/>
    </row>
    <row r="80" spans="2:15" ht="2.25" customHeight="1" x14ac:dyDescent="0.2">
      <c r="B80" s="111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O80" s="28"/>
    </row>
    <row r="81" spans="2:15" ht="12.75" customHeight="1" x14ac:dyDescent="0.2">
      <c r="B81" s="142" t="s">
        <v>16</v>
      </c>
      <c r="C81" s="108"/>
      <c r="D81" s="143"/>
      <c r="E81" s="107" t="s">
        <v>17</v>
      </c>
      <c r="F81" s="108"/>
      <c r="G81" s="116" t="s">
        <v>22</v>
      </c>
      <c r="H81" s="115" t="s">
        <v>64</v>
      </c>
      <c r="I81" s="115" t="s">
        <v>65</v>
      </c>
      <c r="J81" s="115" t="s">
        <v>66</v>
      </c>
      <c r="K81" s="116" t="s">
        <v>6</v>
      </c>
      <c r="L81" s="116"/>
      <c r="M81" s="116"/>
      <c r="N81" s="116"/>
      <c r="O81" s="116"/>
    </row>
    <row r="82" spans="2:15" ht="81.75" customHeight="1" x14ac:dyDescent="0.2">
      <c r="B82" s="144"/>
      <c r="C82" s="110"/>
      <c r="D82" s="145"/>
      <c r="E82" s="109"/>
      <c r="F82" s="110"/>
      <c r="G82" s="117"/>
      <c r="H82" s="115"/>
      <c r="I82" s="115"/>
      <c r="J82" s="115"/>
      <c r="K82" s="29" t="s">
        <v>24</v>
      </c>
      <c r="L82" s="29" t="s">
        <v>25</v>
      </c>
      <c r="M82" s="29" t="s">
        <v>26</v>
      </c>
      <c r="N82" s="29" t="s">
        <v>27</v>
      </c>
      <c r="O82" s="29" t="s">
        <v>15</v>
      </c>
    </row>
    <row r="83" spans="2:15" x14ac:dyDescent="0.2">
      <c r="B83" s="97"/>
      <c r="C83" s="98"/>
      <c r="D83" s="99"/>
      <c r="E83" s="100"/>
      <c r="F83" s="100"/>
      <c r="G83" s="64"/>
      <c r="H83" s="46"/>
      <c r="I83" s="72"/>
      <c r="J83" s="72"/>
      <c r="K83" s="57"/>
      <c r="L83" s="36"/>
      <c r="M83" s="57"/>
      <c r="N83" s="57"/>
      <c r="O83" s="47">
        <f>SUM(K83:N83)</f>
        <v>0</v>
      </c>
    </row>
    <row r="84" spans="2:15" x14ac:dyDescent="0.2">
      <c r="B84" s="97"/>
      <c r="C84" s="98"/>
      <c r="D84" s="99"/>
      <c r="E84" s="100"/>
      <c r="F84" s="100"/>
      <c r="G84" s="64"/>
      <c r="H84" s="46"/>
      <c r="I84" s="72"/>
      <c r="J84" s="72"/>
      <c r="K84" s="57"/>
      <c r="L84" s="36"/>
      <c r="M84" s="57"/>
      <c r="N84" s="57"/>
      <c r="O84" s="47">
        <f>SUM(K84:N84)</f>
        <v>0</v>
      </c>
    </row>
    <row r="85" spans="2:15" x14ac:dyDescent="0.2">
      <c r="B85" s="97"/>
      <c r="C85" s="98"/>
      <c r="D85" s="99"/>
      <c r="E85" s="100"/>
      <c r="F85" s="100"/>
      <c r="G85" s="64"/>
      <c r="H85" s="46"/>
      <c r="I85" s="72"/>
      <c r="J85" s="72"/>
      <c r="K85" s="57"/>
      <c r="L85" s="36"/>
      <c r="M85" s="57"/>
      <c r="N85" s="57"/>
      <c r="O85" s="47">
        <f t="shared" ref="O85:O86" si="9">SUM(K85:N85)</f>
        <v>0</v>
      </c>
    </row>
    <row r="86" spans="2:15" x14ac:dyDescent="0.2">
      <c r="B86" s="97"/>
      <c r="C86" s="98"/>
      <c r="D86" s="99"/>
      <c r="E86" s="100"/>
      <c r="F86" s="100"/>
      <c r="G86" s="64"/>
      <c r="H86" s="46"/>
      <c r="I86" s="72"/>
      <c r="J86" s="72"/>
      <c r="K86" s="57"/>
      <c r="L86" s="36"/>
      <c r="M86" s="57"/>
      <c r="N86" s="57"/>
      <c r="O86" s="47">
        <f t="shared" si="9"/>
        <v>0</v>
      </c>
    </row>
    <row r="87" spans="2:15" s="32" customFormat="1" ht="13.5" thickBot="1" x14ac:dyDescent="0.25">
      <c r="B87" s="134" t="s">
        <v>15</v>
      </c>
      <c r="C87" s="135"/>
      <c r="D87" s="135"/>
      <c r="E87" s="135"/>
      <c r="F87" s="135"/>
      <c r="G87" s="135"/>
      <c r="H87" s="40">
        <f t="shared" ref="H87:N87" si="10">SUM(H80:H83)</f>
        <v>0</v>
      </c>
      <c r="I87" s="40">
        <f t="shared" si="10"/>
        <v>0</v>
      </c>
      <c r="J87" s="40">
        <f t="shared" si="10"/>
        <v>0</v>
      </c>
      <c r="K87" s="40">
        <f t="shared" si="10"/>
        <v>0</v>
      </c>
      <c r="L87" s="40">
        <f t="shared" si="10"/>
        <v>0</v>
      </c>
      <c r="M87" s="40">
        <f t="shared" si="10"/>
        <v>0</v>
      </c>
      <c r="N87" s="40">
        <f t="shared" si="10"/>
        <v>0</v>
      </c>
      <c r="O87" s="48">
        <f>SUM(O83:O83)</f>
        <v>0</v>
      </c>
    </row>
    <row r="88" spans="2:15" ht="3.75" customHeight="1" thickBot="1" x14ac:dyDescent="0.25">
      <c r="B88" s="113"/>
      <c r="C88" s="114"/>
      <c r="D88" s="114"/>
      <c r="E88" s="114"/>
      <c r="F88" s="114"/>
      <c r="G88" s="114"/>
      <c r="H88" s="114"/>
      <c r="I88" s="114"/>
      <c r="J88" s="114"/>
      <c r="K88" s="114"/>
      <c r="L88" s="114"/>
      <c r="M88" s="114"/>
    </row>
    <row r="89" spans="2:15" ht="13.5" thickBot="1" x14ac:dyDescent="0.25">
      <c r="B89" s="104" t="s">
        <v>36</v>
      </c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6"/>
    </row>
    <row r="90" spans="2:15" ht="3.75" customHeight="1" x14ac:dyDescent="0.2">
      <c r="B90" s="111"/>
      <c r="C90" s="112"/>
      <c r="D90" s="112"/>
      <c r="E90" s="112"/>
      <c r="F90" s="112"/>
      <c r="G90" s="112"/>
      <c r="H90" s="112"/>
      <c r="I90" s="112"/>
      <c r="J90" s="112"/>
      <c r="K90" s="112"/>
      <c r="L90" s="112"/>
      <c r="M90" s="112"/>
      <c r="O90" s="28"/>
    </row>
    <row r="91" spans="2:15" ht="12.75" customHeight="1" x14ac:dyDescent="0.2">
      <c r="B91" s="142" t="s">
        <v>16</v>
      </c>
      <c r="C91" s="108"/>
      <c r="D91" s="143"/>
      <c r="E91" s="107" t="s">
        <v>17</v>
      </c>
      <c r="F91" s="108"/>
      <c r="G91" s="108"/>
      <c r="H91" s="115" t="s">
        <v>64</v>
      </c>
      <c r="I91" s="115" t="s">
        <v>65</v>
      </c>
      <c r="J91" s="115" t="s">
        <v>66</v>
      </c>
      <c r="K91" s="116" t="s">
        <v>6</v>
      </c>
      <c r="L91" s="116"/>
      <c r="M91" s="116"/>
      <c r="N91" s="116"/>
      <c r="O91" s="116"/>
    </row>
    <row r="92" spans="2:15" ht="78" customHeight="1" x14ac:dyDescent="0.2">
      <c r="B92" s="144"/>
      <c r="C92" s="110"/>
      <c r="D92" s="145"/>
      <c r="E92" s="109"/>
      <c r="F92" s="110"/>
      <c r="G92" s="110"/>
      <c r="H92" s="115"/>
      <c r="I92" s="115"/>
      <c r="J92" s="115"/>
      <c r="K92" s="29" t="s">
        <v>24</v>
      </c>
      <c r="L92" s="29" t="s">
        <v>25</v>
      </c>
      <c r="M92" s="29" t="s">
        <v>26</v>
      </c>
      <c r="N92" s="29" t="s">
        <v>27</v>
      </c>
      <c r="O92" s="29" t="s">
        <v>15</v>
      </c>
    </row>
    <row r="93" spans="2:15" x14ac:dyDescent="0.2">
      <c r="B93" s="97"/>
      <c r="C93" s="98"/>
      <c r="D93" s="99"/>
      <c r="E93" s="101"/>
      <c r="F93" s="102"/>
      <c r="G93" s="102"/>
      <c r="H93" s="71"/>
      <c r="I93" s="72"/>
      <c r="J93" s="72"/>
      <c r="K93" s="36"/>
      <c r="L93" s="36"/>
      <c r="M93" s="57"/>
      <c r="N93" s="57"/>
      <c r="O93" s="47">
        <f>SUM(K93:N93)</f>
        <v>0</v>
      </c>
    </row>
    <row r="94" spans="2:15" x14ac:dyDescent="0.2">
      <c r="B94" s="97"/>
      <c r="C94" s="98"/>
      <c r="D94" s="99"/>
      <c r="E94" s="101"/>
      <c r="F94" s="102"/>
      <c r="G94" s="102"/>
      <c r="H94" s="46"/>
      <c r="I94" s="36"/>
      <c r="J94" s="36"/>
      <c r="K94" s="36"/>
      <c r="L94" s="36"/>
      <c r="M94" s="57"/>
      <c r="N94" s="57"/>
      <c r="O94" s="47">
        <f t="shared" ref="O94:O95" si="11">SUM(K94:N94)</f>
        <v>0</v>
      </c>
    </row>
    <row r="95" spans="2:15" x14ac:dyDescent="0.2">
      <c r="B95" s="97"/>
      <c r="C95" s="98"/>
      <c r="D95" s="99"/>
      <c r="E95" s="101"/>
      <c r="F95" s="102"/>
      <c r="G95" s="102"/>
      <c r="H95" s="46"/>
      <c r="I95" s="36"/>
      <c r="J95" s="36"/>
      <c r="K95" s="36"/>
      <c r="L95" s="36"/>
      <c r="M95" s="57"/>
      <c r="N95" s="57"/>
      <c r="O95" s="47">
        <f t="shared" si="11"/>
        <v>0</v>
      </c>
    </row>
    <row r="96" spans="2:15" s="32" customFormat="1" ht="13.5" thickBot="1" x14ac:dyDescent="0.25">
      <c r="B96" s="134" t="s">
        <v>15</v>
      </c>
      <c r="C96" s="135"/>
      <c r="D96" s="135"/>
      <c r="E96" s="135"/>
      <c r="F96" s="135"/>
      <c r="G96" s="135"/>
      <c r="H96" s="40">
        <f t="shared" ref="H96:N96" si="12">SUM(H90:H95)</f>
        <v>0</v>
      </c>
      <c r="I96" s="40">
        <f t="shared" si="12"/>
        <v>0</v>
      </c>
      <c r="J96" s="40">
        <f t="shared" si="12"/>
        <v>0</v>
      </c>
      <c r="K96" s="40">
        <f t="shared" si="12"/>
        <v>0</v>
      </c>
      <c r="L96" s="40">
        <f t="shared" si="12"/>
        <v>0</v>
      </c>
      <c r="M96" s="40">
        <f t="shared" si="12"/>
        <v>0</v>
      </c>
      <c r="N96" s="40">
        <f t="shared" si="12"/>
        <v>0</v>
      </c>
      <c r="O96" s="48">
        <f>SUM(O93:O95)</f>
        <v>0</v>
      </c>
    </row>
    <row r="97" spans="2:15" ht="4.5" customHeight="1" thickBot="1" x14ac:dyDescent="0.25">
      <c r="B97" s="113"/>
      <c r="C97" s="114"/>
      <c r="D97" s="114"/>
      <c r="E97" s="114"/>
      <c r="F97" s="114"/>
      <c r="G97" s="114"/>
      <c r="H97" s="114"/>
      <c r="I97" s="114"/>
      <c r="J97" s="114"/>
      <c r="K97" s="114"/>
      <c r="L97" s="114"/>
      <c r="M97" s="114"/>
    </row>
    <row r="98" spans="2:15" ht="15.75" customHeight="1" thickBot="1" x14ac:dyDescent="0.25">
      <c r="B98" s="104" t="s">
        <v>37</v>
      </c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6"/>
    </row>
    <row r="99" spans="2:15" ht="3.75" customHeight="1" x14ac:dyDescent="0.2">
      <c r="B99" s="111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O99" s="28"/>
    </row>
    <row r="100" spans="2:15" ht="12.75" customHeight="1" x14ac:dyDescent="0.2">
      <c r="B100" s="142" t="s">
        <v>16</v>
      </c>
      <c r="C100" s="108"/>
      <c r="D100" s="143"/>
      <c r="E100" s="107" t="s">
        <v>17</v>
      </c>
      <c r="F100" s="108"/>
      <c r="G100" s="108"/>
      <c r="H100" s="115" t="s">
        <v>64</v>
      </c>
      <c r="I100" s="115" t="s">
        <v>65</v>
      </c>
      <c r="J100" s="115" t="s">
        <v>66</v>
      </c>
      <c r="K100" s="116" t="s">
        <v>6</v>
      </c>
      <c r="L100" s="116"/>
      <c r="M100" s="116"/>
      <c r="N100" s="116"/>
      <c r="O100" s="116"/>
    </row>
    <row r="101" spans="2:15" ht="77.25" customHeight="1" x14ac:dyDescent="0.2">
      <c r="B101" s="144"/>
      <c r="C101" s="110"/>
      <c r="D101" s="145"/>
      <c r="E101" s="109"/>
      <c r="F101" s="110"/>
      <c r="G101" s="110"/>
      <c r="H101" s="115"/>
      <c r="I101" s="115"/>
      <c r="J101" s="115"/>
      <c r="K101" s="29" t="s">
        <v>24</v>
      </c>
      <c r="L101" s="29" t="s">
        <v>25</v>
      </c>
      <c r="M101" s="29" t="s">
        <v>26</v>
      </c>
      <c r="N101" s="29" t="s">
        <v>27</v>
      </c>
      <c r="O101" s="29" t="s">
        <v>15</v>
      </c>
    </row>
    <row r="102" spans="2:15" x14ac:dyDescent="0.2">
      <c r="B102" s="97"/>
      <c r="C102" s="98"/>
      <c r="D102" s="99"/>
      <c r="E102" s="101"/>
      <c r="F102" s="102"/>
      <c r="G102" s="102"/>
      <c r="H102" s="71"/>
      <c r="I102" s="72"/>
      <c r="J102" s="72"/>
      <c r="K102" s="36"/>
      <c r="L102" s="36"/>
      <c r="M102" s="57"/>
      <c r="N102" s="57"/>
      <c r="O102" s="47">
        <f t="shared" ref="O102:O103" si="13">SUM(K102:N102)</f>
        <v>0</v>
      </c>
    </row>
    <row r="103" spans="2:15" x14ac:dyDescent="0.2">
      <c r="B103" s="97"/>
      <c r="C103" s="98"/>
      <c r="D103" s="99"/>
      <c r="E103" s="101"/>
      <c r="F103" s="102"/>
      <c r="G103" s="102"/>
      <c r="H103" s="46"/>
      <c r="I103" s="36"/>
      <c r="J103" s="36"/>
      <c r="K103" s="36"/>
      <c r="L103" s="36"/>
      <c r="M103" s="57"/>
      <c r="N103" s="57"/>
      <c r="O103" s="47">
        <f t="shared" si="13"/>
        <v>0</v>
      </c>
    </row>
    <row r="104" spans="2:15" x14ac:dyDescent="0.2">
      <c r="B104" s="97"/>
      <c r="C104" s="98"/>
      <c r="D104" s="99"/>
      <c r="E104" s="101"/>
      <c r="F104" s="102"/>
      <c r="G104" s="102"/>
      <c r="H104" s="46"/>
      <c r="I104" s="36"/>
      <c r="J104" s="36"/>
      <c r="K104" s="36"/>
      <c r="L104" s="36"/>
      <c r="M104" s="57"/>
      <c r="N104" s="57"/>
      <c r="O104" s="47">
        <f>SUM(K104:N104)</f>
        <v>0</v>
      </c>
    </row>
    <row r="105" spans="2:15" x14ac:dyDescent="0.2">
      <c r="B105" s="97"/>
      <c r="C105" s="98"/>
      <c r="D105" s="99"/>
      <c r="E105" s="101"/>
      <c r="F105" s="102"/>
      <c r="G105" s="102"/>
      <c r="H105" s="46"/>
      <c r="I105" s="36"/>
      <c r="J105" s="36"/>
      <c r="K105" s="36"/>
      <c r="L105" s="36"/>
      <c r="M105" s="57"/>
      <c r="N105" s="57"/>
      <c r="O105" s="47">
        <f t="shared" ref="O105:O106" si="14">SUM(K105:N105)</f>
        <v>0</v>
      </c>
    </row>
    <row r="106" spans="2:15" x14ac:dyDescent="0.2">
      <c r="B106" s="97"/>
      <c r="C106" s="98"/>
      <c r="D106" s="99"/>
      <c r="E106" s="101"/>
      <c r="F106" s="102"/>
      <c r="G106" s="102"/>
      <c r="H106" s="46"/>
      <c r="I106" s="36"/>
      <c r="J106" s="36"/>
      <c r="K106" s="36"/>
      <c r="L106" s="36"/>
      <c r="M106" s="57"/>
      <c r="N106" s="57"/>
      <c r="O106" s="47">
        <f t="shared" si="14"/>
        <v>0</v>
      </c>
    </row>
    <row r="107" spans="2:15" ht="13.5" thickBot="1" x14ac:dyDescent="0.25">
      <c r="B107" s="134" t="s">
        <v>15</v>
      </c>
      <c r="C107" s="135"/>
      <c r="D107" s="135"/>
      <c r="E107" s="135"/>
      <c r="F107" s="135"/>
      <c r="G107" s="135"/>
      <c r="H107" s="40">
        <f t="shared" ref="H107:N107" si="15">SUM(H99:H106)</f>
        <v>0</v>
      </c>
      <c r="I107" s="40">
        <f t="shared" si="15"/>
        <v>0</v>
      </c>
      <c r="J107" s="40">
        <f t="shared" si="15"/>
        <v>0</v>
      </c>
      <c r="K107" s="40">
        <f t="shared" si="15"/>
        <v>0</v>
      </c>
      <c r="L107" s="40">
        <f t="shared" si="15"/>
        <v>0</v>
      </c>
      <c r="M107" s="40">
        <f t="shared" si="15"/>
        <v>0</v>
      </c>
      <c r="N107" s="40">
        <f t="shared" si="15"/>
        <v>0</v>
      </c>
      <c r="O107" s="48">
        <f>SUM(O104:O106)</f>
        <v>0</v>
      </c>
    </row>
    <row r="108" spans="2:15" ht="4.5" customHeight="1" thickBot="1" x14ac:dyDescent="0.25">
      <c r="B108" s="113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  <c r="M108" s="114"/>
    </row>
    <row r="109" spans="2:15" ht="13.5" thickBot="1" x14ac:dyDescent="0.25">
      <c r="B109" s="104" t="s">
        <v>39</v>
      </c>
      <c r="C109" s="105"/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6"/>
    </row>
    <row r="110" spans="2:15" ht="3.75" customHeight="1" x14ac:dyDescent="0.2">
      <c r="B110" s="111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O110" s="28"/>
    </row>
    <row r="111" spans="2:15" ht="12.75" customHeight="1" x14ac:dyDescent="0.2">
      <c r="B111" s="142" t="s">
        <v>16</v>
      </c>
      <c r="C111" s="108"/>
      <c r="D111" s="143"/>
      <c r="E111" s="107" t="s">
        <v>17</v>
      </c>
      <c r="F111" s="108"/>
      <c r="G111" s="116" t="s">
        <v>22</v>
      </c>
      <c r="H111" s="115" t="s">
        <v>64</v>
      </c>
      <c r="I111" s="115" t="s">
        <v>65</v>
      </c>
      <c r="J111" s="115" t="s">
        <v>66</v>
      </c>
      <c r="K111" s="116" t="s">
        <v>6</v>
      </c>
      <c r="L111" s="116"/>
      <c r="M111" s="116"/>
      <c r="N111" s="116"/>
      <c r="O111" s="116"/>
    </row>
    <row r="112" spans="2:15" ht="74.25" customHeight="1" x14ac:dyDescent="0.2">
      <c r="B112" s="144"/>
      <c r="C112" s="110"/>
      <c r="D112" s="145"/>
      <c r="E112" s="109"/>
      <c r="F112" s="110"/>
      <c r="G112" s="117"/>
      <c r="H112" s="115"/>
      <c r="I112" s="115"/>
      <c r="J112" s="115"/>
      <c r="K112" s="29" t="s">
        <v>24</v>
      </c>
      <c r="L112" s="29" t="s">
        <v>25</v>
      </c>
      <c r="M112" s="29" t="s">
        <v>26</v>
      </c>
      <c r="N112" s="29" t="s">
        <v>27</v>
      </c>
      <c r="O112" s="29" t="s">
        <v>15</v>
      </c>
    </row>
    <row r="113" spans="2:15" x14ac:dyDescent="0.2">
      <c r="B113" s="97"/>
      <c r="C113" s="98"/>
      <c r="D113" s="99"/>
      <c r="E113" s="101"/>
      <c r="F113" s="103"/>
      <c r="G113" s="53"/>
      <c r="H113" s="46"/>
      <c r="I113" s="36"/>
      <c r="J113" s="36"/>
      <c r="K113" s="36"/>
      <c r="L113" s="36"/>
      <c r="M113" s="57"/>
      <c r="N113" s="57"/>
      <c r="O113" s="47">
        <f>SUM(K113:N113)</f>
        <v>0</v>
      </c>
    </row>
    <row r="114" spans="2:15" x14ac:dyDescent="0.2">
      <c r="B114" s="97"/>
      <c r="C114" s="98"/>
      <c r="D114" s="99"/>
      <c r="E114" s="101"/>
      <c r="F114" s="102"/>
      <c r="G114" s="53"/>
      <c r="H114" s="46"/>
      <c r="I114" s="36"/>
      <c r="J114" s="36"/>
      <c r="K114" s="36"/>
      <c r="L114" s="36"/>
      <c r="M114" s="57"/>
      <c r="N114" s="57"/>
      <c r="O114" s="47">
        <f t="shared" ref="O114:O116" si="16">SUM(K114:N114)</f>
        <v>0</v>
      </c>
    </row>
    <row r="115" spans="2:15" x14ac:dyDescent="0.2">
      <c r="B115" s="97"/>
      <c r="C115" s="98"/>
      <c r="D115" s="99"/>
      <c r="E115" s="101"/>
      <c r="F115" s="102"/>
      <c r="G115" s="53"/>
      <c r="H115" s="46"/>
      <c r="I115" s="36"/>
      <c r="J115" s="36"/>
      <c r="K115" s="36"/>
      <c r="L115" s="36"/>
      <c r="M115" s="57"/>
      <c r="N115" s="57"/>
      <c r="O115" s="47">
        <f t="shared" si="16"/>
        <v>0</v>
      </c>
    </row>
    <row r="116" spans="2:15" x14ac:dyDescent="0.2">
      <c r="B116" s="97"/>
      <c r="C116" s="98"/>
      <c r="D116" s="99"/>
      <c r="E116" s="101"/>
      <c r="F116" s="102"/>
      <c r="G116" s="53"/>
      <c r="H116" s="46"/>
      <c r="I116" s="36"/>
      <c r="J116" s="36"/>
      <c r="K116" s="36"/>
      <c r="L116" s="36"/>
      <c r="M116" s="57"/>
      <c r="N116" s="57"/>
      <c r="O116" s="47">
        <f t="shared" si="16"/>
        <v>0</v>
      </c>
    </row>
    <row r="117" spans="2:15" x14ac:dyDescent="0.2">
      <c r="B117" s="97"/>
      <c r="C117" s="98"/>
      <c r="D117" s="99"/>
      <c r="E117" s="101"/>
      <c r="F117" s="102"/>
      <c r="G117" s="53"/>
      <c r="H117" s="46"/>
      <c r="I117" s="36"/>
      <c r="J117" s="36"/>
      <c r="K117" s="36"/>
      <c r="L117" s="36"/>
      <c r="M117" s="57"/>
      <c r="N117" s="57"/>
      <c r="O117" s="47">
        <f t="shared" ref="O117:O118" si="17">SUM(K117:N117)</f>
        <v>0</v>
      </c>
    </row>
    <row r="118" spans="2:15" x14ac:dyDescent="0.2">
      <c r="B118" s="97"/>
      <c r="C118" s="98"/>
      <c r="D118" s="99"/>
      <c r="E118" s="101"/>
      <c r="F118" s="102"/>
      <c r="G118" s="53"/>
      <c r="H118" s="46"/>
      <c r="I118" s="36"/>
      <c r="J118" s="36"/>
      <c r="K118" s="36"/>
      <c r="L118" s="36"/>
      <c r="M118" s="57"/>
      <c r="N118" s="57"/>
      <c r="O118" s="47">
        <f t="shared" si="17"/>
        <v>0</v>
      </c>
    </row>
    <row r="119" spans="2:15" ht="13.5" thickBot="1" x14ac:dyDescent="0.25">
      <c r="B119" s="134" t="s">
        <v>15</v>
      </c>
      <c r="C119" s="135"/>
      <c r="D119" s="135"/>
      <c r="E119" s="135"/>
      <c r="F119" s="135"/>
      <c r="G119" s="135"/>
      <c r="H119" s="40">
        <f t="shared" ref="H119:N119" si="18">SUM(H110:H118)</f>
        <v>0</v>
      </c>
      <c r="I119" s="40">
        <f t="shared" si="18"/>
        <v>0</v>
      </c>
      <c r="J119" s="40">
        <f t="shared" si="18"/>
        <v>0</v>
      </c>
      <c r="K119" s="40">
        <f t="shared" si="18"/>
        <v>0</v>
      </c>
      <c r="L119" s="40">
        <f t="shared" si="18"/>
        <v>0</v>
      </c>
      <c r="M119" s="40">
        <f t="shared" si="18"/>
        <v>0</v>
      </c>
      <c r="N119" s="40">
        <f t="shared" si="18"/>
        <v>0</v>
      </c>
      <c r="O119" s="48">
        <f>SUM(O113:O118)</f>
        <v>0</v>
      </c>
    </row>
    <row r="120" spans="2:15" ht="5.25" customHeight="1" thickBot="1" x14ac:dyDescent="0.25">
      <c r="B120" s="113"/>
      <c r="C120" s="114"/>
      <c r="D120" s="114"/>
      <c r="E120" s="114"/>
      <c r="F120" s="114"/>
      <c r="G120" s="114"/>
      <c r="H120" s="114"/>
      <c r="I120" s="114"/>
      <c r="J120" s="114"/>
      <c r="K120" s="114"/>
      <c r="L120" s="114"/>
      <c r="M120" s="114"/>
    </row>
    <row r="121" spans="2:15" ht="13.5" customHeight="1" thickBot="1" x14ac:dyDescent="0.25">
      <c r="B121" s="104" t="s">
        <v>67</v>
      </c>
      <c r="C121" s="105"/>
      <c r="D121" s="105"/>
      <c r="E121" s="105"/>
      <c r="F121" s="105"/>
      <c r="G121" s="105"/>
      <c r="H121" s="105"/>
      <c r="I121" s="105"/>
      <c r="J121" s="105"/>
      <c r="K121" s="105"/>
      <c r="L121" s="105"/>
      <c r="M121" s="105"/>
      <c r="N121" s="105"/>
      <c r="O121" s="106"/>
    </row>
    <row r="122" spans="2:15" ht="6.75" customHeight="1" thickBot="1" x14ac:dyDescent="0.25">
      <c r="B122" s="111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O122" s="28"/>
    </row>
    <row r="123" spans="2:15" ht="15" x14ac:dyDescent="0.2">
      <c r="B123" s="157" t="s">
        <v>168</v>
      </c>
      <c r="C123" s="155"/>
      <c r="D123" s="155"/>
      <c r="E123" s="155"/>
      <c r="F123" s="156"/>
      <c r="G123" s="158" t="s">
        <v>169</v>
      </c>
      <c r="H123" s="158"/>
      <c r="I123" s="158"/>
      <c r="J123" s="154" t="s">
        <v>170</v>
      </c>
      <c r="K123" s="155"/>
      <c r="L123" s="155"/>
      <c r="M123" s="155"/>
      <c r="N123" s="156"/>
      <c r="O123" s="56" t="s">
        <v>22</v>
      </c>
    </row>
    <row r="124" spans="2:15" ht="40.5" customHeight="1" x14ac:dyDescent="0.2">
      <c r="B124" s="216" t="s">
        <v>163</v>
      </c>
      <c r="C124" s="102"/>
      <c r="D124" s="102"/>
      <c r="E124" s="102"/>
      <c r="F124" s="103"/>
      <c r="G124" s="100" t="s">
        <v>108</v>
      </c>
      <c r="H124" s="100"/>
      <c r="I124" s="100"/>
      <c r="J124" s="213" t="s">
        <v>103</v>
      </c>
      <c r="K124" s="214"/>
      <c r="L124" s="214"/>
      <c r="M124" s="214"/>
      <c r="N124" s="215"/>
      <c r="O124" s="55"/>
    </row>
    <row r="125" spans="2:15" ht="21.75" customHeight="1" x14ac:dyDescent="0.2">
      <c r="B125" s="216"/>
      <c r="C125" s="102"/>
      <c r="D125" s="102"/>
      <c r="E125" s="102"/>
      <c r="F125" s="103"/>
      <c r="G125" s="100"/>
      <c r="H125" s="100"/>
      <c r="I125" s="100"/>
      <c r="J125" s="213"/>
      <c r="K125" s="214"/>
      <c r="L125" s="214"/>
      <c r="M125" s="214"/>
      <c r="N125" s="215"/>
      <c r="O125" s="55"/>
    </row>
    <row r="126" spans="2:15" ht="21" customHeight="1" x14ac:dyDescent="0.2">
      <c r="B126" s="216"/>
      <c r="C126" s="102"/>
      <c r="D126" s="102"/>
      <c r="E126" s="102"/>
      <c r="F126" s="103"/>
      <c r="G126" s="100"/>
      <c r="H126" s="100"/>
      <c r="I126" s="100"/>
      <c r="J126" s="213"/>
      <c r="K126" s="214"/>
      <c r="L126" s="214"/>
      <c r="M126" s="214"/>
      <c r="N126" s="215"/>
      <c r="O126" s="55"/>
    </row>
    <row r="127" spans="2:15" s="59" customFormat="1" x14ac:dyDescent="0.2">
      <c r="B127" s="216"/>
      <c r="C127" s="102"/>
      <c r="D127" s="102"/>
      <c r="E127" s="102"/>
      <c r="F127" s="103"/>
      <c r="G127" s="100"/>
      <c r="H127" s="100"/>
      <c r="I127" s="100"/>
      <c r="J127" s="213"/>
      <c r="K127" s="214"/>
      <c r="L127" s="214"/>
      <c r="M127" s="214"/>
      <c r="N127" s="215"/>
      <c r="O127" s="55"/>
    </row>
    <row r="128" spans="2:15" s="59" customFormat="1" x14ac:dyDescent="0.2">
      <c r="B128" s="216"/>
      <c r="C128" s="102"/>
      <c r="D128" s="102"/>
      <c r="E128" s="102"/>
      <c r="F128" s="103"/>
      <c r="G128" s="100"/>
      <c r="H128" s="100"/>
      <c r="I128" s="100"/>
      <c r="J128" s="213"/>
      <c r="K128" s="214"/>
      <c r="L128" s="214"/>
      <c r="M128" s="214"/>
      <c r="N128" s="215"/>
      <c r="O128" s="55"/>
    </row>
    <row r="129" spans="2:15" s="59" customFormat="1" x14ac:dyDescent="0.2">
      <c r="B129" s="216"/>
      <c r="C129" s="102"/>
      <c r="D129" s="102"/>
      <c r="E129" s="102"/>
      <c r="F129" s="103"/>
      <c r="G129" s="100"/>
      <c r="H129" s="100"/>
      <c r="I129" s="100"/>
      <c r="J129" s="213"/>
      <c r="K129" s="214"/>
      <c r="L129" s="214"/>
      <c r="M129" s="214"/>
      <c r="N129" s="215"/>
      <c r="O129" s="55"/>
    </row>
    <row r="130" spans="2:15" s="59" customFormat="1" x14ac:dyDescent="0.2">
      <c r="B130" s="58"/>
    </row>
    <row r="131" spans="2:15" s="59" customFormat="1" x14ac:dyDescent="0.2">
      <c r="B131" s="58"/>
    </row>
    <row r="132" spans="2:15" s="59" customFormat="1" x14ac:dyDescent="0.2">
      <c r="B132" s="58"/>
    </row>
    <row r="133" spans="2:15" s="59" customFormat="1" x14ac:dyDescent="0.2">
      <c r="B133" s="58"/>
    </row>
    <row r="134" spans="2:15" s="59" customFormat="1" x14ac:dyDescent="0.2">
      <c r="B134" s="58"/>
    </row>
    <row r="135" spans="2:15" s="59" customFormat="1" x14ac:dyDescent="0.2">
      <c r="B135" s="58"/>
    </row>
    <row r="136" spans="2:15" s="59" customFormat="1" x14ac:dyDescent="0.2">
      <c r="B136" s="58"/>
    </row>
    <row r="137" spans="2:15" s="59" customFormat="1" x14ac:dyDescent="0.2">
      <c r="B137" s="58"/>
    </row>
  </sheetData>
  <sheetProtection formatCells="0" formatColumns="0" formatRows="0" insertColumns="0" insertRows="0" sort="0" autoFilter="0"/>
  <protectedRanges>
    <protectedRange sqref="J123 C123:D123 B124:B129 I123:I129 G123:G129 L123:L129 I36:L41 F36:F41 G36 G38:G41 B113:L118 B93:L95 B102:L106 L83:L86 B49:L51 B58:L64 B71:B76 D71:L76 B83:J86 B36:D41" name="PRESUPUESTO"/>
  </protectedRanges>
  <dataConsolidate>
    <dataRefs count="1">
      <dataRef ref="B23:C27" sheet="Instrucciones"/>
    </dataRefs>
  </dataConsolidate>
  <mergeCells count="247">
    <mergeCell ref="B11:E11"/>
    <mergeCell ref="F11:M11"/>
    <mergeCell ref="B127:F127"/>
    <mergeCell ref="G127:I127"/>
    <mergeCell ref="J127:N127"/>
    <mergeCell ref="B128:F128"/>
    <mergeCell ref="G128:I128"/>
    <mergeCell ref="J128:N128"/>
    <mergeCell ref="B129:F129"/>
    <mergeCell ref="G129:I129"/>
    <mergeCell ref="J129:N129"/>
    <mergeCell ref="F6:M6"/>
    <mergeCell ref="F7:M7"/>
    <mergeCell ref="F8:M8"/>
    <mergeCell ref="F9:M9"/>
    <mergeCell ref="F10:M10"/>
    <mergeCell ref="F12:M12"/>
    <mergeCell ref="F13:M13"/>
    <mergeCell ref="E30:F30"/>
    <mergeCell ref="K23:L23"/>
    <mergeCell ref="B16:M16"/>
    <mergeCell ref="B17:M17"/>
    <mergeCell ref="K19:L21"/>
    <mergeCell ref="M18:M21"/>
    <mergeCell ref="G19:H21"/>
    <mergeCell ref="I19:J21"/>
    <mergeCell ref="E19:F21"/>
    <mergeCell ref="E18:L18"/>
    <mergeCell ref="K24:L24"/>
    <mergeCell ref="I25:J25"/>
    <mergeCell ref="G27:H27"/>
    <mergeCell ref="B87:G87"/>
    <mergeCell ref="B96:G96"/>
    <mergeCell ref="E102:G102"/>
    <mergeCell ref="B103:D103"/>
    <mergeCell ref="E103:G103"/>
    <mergeCell ref="D34:D35"/>
    <mergeCell ref="H34:H35"/>
    <mergeCell ref="I34:I35"/>
    <mergeCell ref="J34:J35"/>
    <mergeCell ref="B59:D59"/>
    <mergeCell ref="B64:D64"/>
    <mergeCell ref="B71:C71"/>
    <mergeCell ref="B75:C75"/>
    <mergeCell ref="B76:C76"/>
    <mergeCell ref="B69:C70"/>
    <mergeCell ref="B81:D82"/>
    <mergeCell ref="D2:K4"/>
    <mergeCell ref="B22:D22"/>
    <mergeCell ref="B23:D23"/>
    <mergeCell ref="B24:D24"/>
    <mergeCell ref="B25:D25"/>
    <mergeCell ref="B18:D21"/>
    <mergeCell ref="B5:M5"/>
    <mergeCell ref="B2:C4"/>
    <mergeCell ref="K28:L28"/>
    <mergeCell ref="E27:F27"/>
    <mergeCell ref="E29:F29"/>
    <mergeCell ref="B66:M66"/>
    <mergeCell ref="B31:M31"/>
    <mergeCell ref="C34:C35"/>
    <mergeCell ref="F34:F35"/>
    <mergeCell ref="G34:G35"/>
    <mergeCell ref="G29:H29"/>
    <mergeCell ref="B111:D112"/>
    <mergeCell ref="B113:D113"/>
    <mergeCell ref="B117:D117"/>
    <mergeCell ref="B118:D118"/>
    <mergeCell ref="I91:I92"/>
    <mergeCell ref="J91:J92"/>
    <mergeCell ref="K91:O91"/>
    <mergeCell ref="E93:G93"/>
    <mergeCell ref="E94:G94"/>
    <mergeCell ref="E95:G95"/>
    <mergeCell ref="H91:H92"/>
    <mergeCell ref="B109:O109"/>
    <mergeCell ref="J111:J112"/>
    <mergeCell ref="K111:O111"/>
    <mergeCell ref="B91:D92"/>
    <mergeCell ref="B93:D93"/>
    <mergeCell ref="B94:D94"/>
    <mergeCell ref="B95:D95"/>
    <mergeCell ref="B100:D101"/>
    <mergeCell ref="B104:D104"/>
    <mergeCell ref="B55:M55"/>
    <mergeCell ref="E91:G92"/>
    <mergeCell ref="J123:N123"/>
    <mergeCell ref="J124:N124"/>
    <mergeCell ref="J125:N125"/>
    <mergeCell ref="J126:N126"/>
    <mergeCell ref="B123:F123"/>
    <mergeCell ref="B124:F124"/>
    <mergeCell ref="G123:I123"/>
    <mergeCell ref="G124:I124"/>
    <mergeCell ref="B125:F125"/>
    <mergeCell ref="B126:F126"/>
    <mergeCell ref="G125:I125"/>
    <mergeCell ref="G126:I126"/>
    <mergeCell ref="B107:G107"/>
    <mergeCell ref="B119:G119"/>
    <mergeCell ref="B110:M110"/>
    <mergeCell ref="H111:H112"/>
    <mergeCell ref="B108:M108"/>
    <mergeCell ref="B88:M88"/>
    <mergeCell ref="E105:G105"/>
    <mergeCell ref="E106:G106"/>
    <mergeCell ref="B105:D105"/>
    <mergeCell ref="B106:D106"/>
    <mergeCell ref="E59:G59"/>
    <mergeCell ref="E64:G64"/>
    <mergeCell ref="G22:H22"/>
    <mergeCell ref="G23:H23"/>
    <mergeCell ref="G24:H24"/>
    <mergeCell ref="B26:D26"/>
    <mergeCell ref="B27:D27"/>
    <mergeCell ref="B97:M97"/>
    <mergeCell ref="H81:H82"/>
    <mergeCell ref="G69:G70"/>
    <mergeCell ref="B90:M90"/>
    <mergeCell ref="E69:E70"/>
    <mergeCell ref="F69:F70"/>
    <mergeCell ref="H69:H70"/>
    <mergeCell ref="E34:E35"/>
    <mergeCell ref="B45:O45"/>
    <mergeCell ref="B34:B35"/>
    <mergeCell ref="B53:M53"/>
    <mergeCell ref="E50:G50"/>
    <mergeCell ref="E51:G51"/>
    <mergeCell ref="E56:G57"/>
    <mergeCell ref="H56:H57"/>
    <mergeCell ref="I56:I57"/>
    <mergeCell ref="J56:J57"/>
    <mergeCell ref="K22:L22"/>
    <mergeCell ref="B43:M43"/>
    <mergeCell ref="B33:M33"/>
    <mergeCell ref="E22:F22"/>
    <mergeCell ref="E23:F23"/>
    <mergeCell ref="E24:F24"/>
    <mergeCell ref="E25:F25"/>
    <mergeCell ref="E26:F26"/>
    <mergeCell ref="G28:H28"/>
    <mergeCell ref="I28:J28"/>
    <mergeCell ref="K34:O34"/>
    <mergeCell ref="B32:O32"/>
    <mergeCell ref="I22:J22"/>
    <mergeCell ref="I23:J23"/>
    <mergeCell ref="K25:L25"/>
    <mergeCell ref="K26:L26"/>
    <mergeCell ref="K27:L27"/>
    <mergeCell ref="K29:L29"/>
    <mergeCell ref="K30:L30"/>
    <mergeCell ref="G30:H30"/>
    <mergeCell ref="I27:J27"/>
    <mergeCell ref="E28:F28"/>
    <mergeCell ref="G25:H25"/>
    <mergeCell ref="G26:H26"/>
    <mergeCell ref="H47:H48"/>
    <mergeCell ref="I24:J24"/>
    <mergeCell ref="I26:J26"/>
    <mergeCell ref="I47:I48"/>
    <mergeCell ref="J47:J48"/>
    <mergeCell ref="E49:G49"/>
    <mergeCell ref="I29:J29"/>
    <mergeCell ref="B54:O54"/>
    <mergeCell ref="B67:O67"/>
    <mergeCell ref="I30:J30"/>
    <mergeCell ref="B42:G42"/>
    <mergeCell ref="B52:G52"/>
    <mergeCell ref="B65:G65"/>
    <mergeCell ref="B28:D28"/>
    <mergeCell ref="B29:D29"/>
    <mergeCell ref="B30:D30"/>
    <mergeCell ref="B47:D48"/>
    <mergeCell ref="B49:D49"/>
    <mergeCell ref="B50:D50"/>
    <mergeCell ref="B51:D51"/>
    <mergeCell ref="B56:D57"/>
    <mergeCell ref="B58:D58"/>
    <mergeCell ref="K56:O56"/>
    <mergeCell ref="E58:G58"/>
    <mergeCell ref="B89:O89"/>
    <mergeCell ref="E81:F82"/>
    <mergeCell ref="E83:F83"/>
    <mergeCell ref="B6:E6"/>
    <mergeCell ref="D69:D70"/>
    <mergeCell ref="I69:I70"/>
    <mergeCell ref="J69:J70"/>
    <mergeCell ref="K81:O81"/>
    <mergeCell ref="E84:F84"/>
    <mergeCell ref="G81:G82"/>
    <mergeCell ref="I81:I82"/>
    <mergeCell ref="J81:J82"/>
    <mergeCell ref="B7:E7"/>
    <mergeCell ref="B8:E8"/>
    <mergeCell ref="B9:E9"/>
    <mergeCell ref="B12:E12"/>
    <mergeCell ref="B13:E13"/>
    <mergeCell ref="B10:E10"/>
    <mergeCell ref="B72:C72"/>
    <mergeCell ref="B73:C73"/>
    <mergeCell ref="B74:C74"/>
    <mergeCell ref="K69:O69"/>
    <mergeCell ref="E47:G48"/>
    <mergeCell ref="K47:O47"/>
    <mergeCell ref="E113:F113"/>
    <mergeCell ref="E117:F117"/>
    <mergeCell ref="E118:F118"/>
    <mergeCell ref="B98:O98"/>
    <mergeCell ref="E100:G101"/>
    <mergeCell ref="B99:M99"/>
    <mergeCell ref="B120:M120"/>
    <mergeCell ref="B121:O121"/>
    <mergeCell ref="B122:M122"/>
    <mergeCell ref="H100:H101"/>
    <mergeCell ref="I100:I101"/>
    <mergeCell ref="J100:J101"/>
    <mergeCell ref="K100:O100"/>
    <mergeCell ref="E104:G104"/>
    <mergeCell ref="E111:F112"/>
    <mergeCell ref="G111:G112"/>
    <mergeCell ref="I111:I112"/>
    <mergeCell ref="B114:D114"/>
    <mergeCell ref="E114:F114"/>
    <mergeCell ref="B115:D115"/>
    <mergeCell ref="E115:F115"/>
    <mergeCell ref="B116:D116"/>
    <mergeCell ref="E116:F116"/>
    <mergeCell ref="B102:D102"/>
    <mergeCell ref="B83:D83"/>
    <mergeCell ref="B85:D85"/>
    <mergeCell ref="E85:F85"/>
    <mergeCell ref="B86:D86"/>
    <mergeCell ref="E86:F86"/>
    <mergeCell ref="B60:D60"/>
    <mergeCell ref="E60:G60"/>
    <mergeCell ref="B61:D61"/>
    <mergeCell ref="E61:G61"/>
    <mergeCell ref="B62:D62"/>
    <mergeCell ref="E62:G62"/>
    <mergeCell ref="B63:D63"/>
    <mergeCell ref="E63:G63"/>
    <mergeCell ref="B79:O79"/>
    <mergeCell ref="B80:M80"/>
    <mergeCell ref="B68:M68"/>
    <mergeCell ref="B77:G77"/>
    <mergeCell ref="B78:M78"/>
    <mergeCell ref="B84:D84"/>
  </mergeCells>
  <phoneticPr fontId="9" type="noConversion"/>
  <dataValidations count="5">
    <dataValidation type="decimal" allowBlank="1" showInputMessage="1" showErrorMessage="1" sqref="E30" xr:uid="{31FE3791-77C3-42C6-833B-EBF8A1E7E11B}">
      <formula1>O29</formula1>
      <formula2>O30</formula2>
    </dataValidation>
    <dataValidation type="list" allowBlank="1" showInputMessage="1" sqref="C36:C41" xr:uid="{9221E57A-37B6-4B96-9F4A-80EA00065ED2}">
      <formula1>"Investigador Principal, Co-investigador, Estudiante"</formula1>
    </dataValidation>
    <dataValidation type="decimal" operator="greaterThanOrEqual" allowBlank="1" showInputMessage="1" showErrorMessage="1" sqref="H36:J41 H83:J86 H58:J64 H93:J95 H49:J51 H113:J118 H102:J106 H71:J76" xr:uid="{200135B7-750E-4510-AC70-B49924C314DF}">
      <formula1>0</formula1>
    </dataValidation>
    <dataValidation type="decimal" allowBlank="1" showInputMessage="1" showErrorMessage="1" sqref="E22:L29" xr:uid="{7DC62C4C-79C5-4B21-9861-7A1679CE12EB}">
      <formula1>0</formula1>
      <formula2>999999999999999000</formula2>
    </dataValidation>
    <dataValidation type="list" allowBlank="1" showInputMessage="1" showErrorMessage="1" sqref="F11:M11" xr:uid="{84C06722-E426-46DC-AC42-C4AD33AF3879}">
      <mc:AlternateContent xmlns:x12ac="http://schemas.microsoft.com/office/spreadsheetml/2011/1/ac" xmlns:mc="http://schemas.openxmlformats.org/markup-compatibility/2006">
        <mc:Choice Requires="x12ac">
          <x12ac:list>Cibereducación,Comunicación Digital y Discurso Académico,"Ingeniería, Ciencias Ambientales e Innovación",GESID,Emanagement ,"Psicología en lo virtual, fenómenos mentales y sociales.","Perspectivas de filosofía, arte y teología"</x12ac:list>
        </mc:Choice>
        <mc:Fallback>
          <formula1>"Cibereducación,Comunicación Digital y Discurso Académico,Ingeniería, Ciencias Ambientales e Innovación,GESID,Emanagement ,Psicología en lo virtual, fenómenos mentales y sociales.,Perspectivas de filosofía, arte y teología"</formula1>
        </mc:Fallback>
      </mc:AlternateContent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80" fitToHeight="0" orientation="landscape" r:id="rId1"/>
  <headerFooter>
    <oddFooter>Página &amp;P</oddFooter>
  </headerFooter>
  <rowBreaks count="2" manualBreakCount="2">
    <brk id="44" max="16383" man="1"/>
    <brk id="8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9">
        <x14:dataValidation type="list" allowBlank="1" showInputMessage="1" showErrorMessage="1" xr:uid="{DE980328-74F5-4CF8-ACBB-74E2CA16BBFA}">
          <x14:formula1>
            <xm:f>Listas!$A$2:$A$10</xm:f>
          </x14:formula1>
          <xm:sqref>B124:F124</xm:sqref>
        </x14:dataValidation>
        <x14:dataValidation type="list" allowBlank="1" showInputMessage="1" showErrorMessage="1" xr:uid="{6D74EADD-0767-49E5-996C-6A67D5D244AA}">
          <x14:formula1>
            <xm:f>Listas!$G$2:$G$35</xm:f>
          </x14:formula1>
          <xm:sqref>J125:N125</xm:sqref>
        </x14:dataValidation>
        <x14:dataValidation type="list" allowBlank="1" showInputMessage="1" showErrorMessage="1" xr:uid="{0410A6F0-0F22-4393-8357-080440E98178}">
          <x14:formula1>
            <xm:f>Listas!$I$2:$I$10</xm:f>
          </x14:formula1>
          <xm:sqref>B126:F126</xm:sqref>
        </x14:dataValidation>
        <x14:dataValidation type="list" allowBlank="1" showInputMessage="1" showErrorMessage="1" xr:uid="{C5308DFE-0F67-4E33-8DE4-CD9474DB3E8A}">
          <x14:formula1>
            <xm:f>Listas!$M$2:$M$10</xm:f>
          </x14:formula1>
          <xm:sqref>B127:F127</xm:sqref>
        </x14:dataValidation>
        <x14:dataValidation type="list" allowBlank="1" showInputMessage="1" showErrorMessage="1" xr:uid="{484BD0B2-8486-4010-A128-B8ADA65973F8}">
          <x14:formula1>
            <xm:f>Listas!$P$2:$P$12</xm:f>
          </x14:formula1>
          <xm:sqref>B128:F128</xm:sqref>
        </x14:dataValidation>
        <x14:dataValidation type="list" allowBlank="1" showInputMessage="1" showErrorMessage="1" xr:uid="{35313A50-9674-4F76-A9AB-058A369FBEFE}">
          <x14:formula1>
            <xm:f>Listas!$S$2:$S$12</xm:f>
          </x14:formula1>
          <xm:sqref>B129:F129</xm:sqref>
        </x14:dataValidation>
        <x14:dataValidation type="list" allowBlank="1" showInputMessage="1" showErrorMessage="1" xr:uid="{2E74665C-6F08-4619-9F1E-8E13FA7D3B2C}">
          <x14:formula1>
            <xm:f>Listas!$N$2:$N$30</xm:f>
          </x14:formula1>
          <xm:sqref>G127:I127</xm:sqref>
        </x14:dataValidation>
        <x14:dataValidation type="list" allowBlank="1" showInputMessage="1" showErrorMessage="1" xr:uid="{B3148522-DB8E-4984-A726-967E9389D308}">
          <x14:formula1>
            <xm:f>Listas!$Q$2:$Q$32</xm:f>
          </x14:formula1>
          <xm:sqref>G128:I128</xm:sqref>
        </x14:dataValidation>
        <x14:dataValidation type="list" allowBlank="1" showInputMessage="1" showErrorMessage="1" xr:uid="{E42C9D31-DF20-43EF-9DB4-CFC1C1EA9D0B}">
          <x14:formula1>
            <xm:f>Listas!$T$2:$T$34</xm:f>
          </x14:formula1>
          <xm:sqref>G129:I129</xm:sqref>
        </x14:dataValidation>
        <x14:dataValidation type="list" allowBlank="1" showInputMessage="1" showErrorMessage="1" xr:uid="{8B98BE2D-164F-4DC6-A340-53A4146BF782}">
          <x14:formula1>
            <xm:f>Listas!$B$2:$B$42</xm:f>
          </x14:formula1>
          <xm:sqref>G124:I124</xm:sqref>
        </x14:dataValidation>
        <x14:dataValidation type="list" allowBlank="1" showInputMessage="1" showErrorMessage="1" xr:uid="{B17B4B7C-4671-4107-AB07-72B1A7F04A95}">
          <x14:formula1>
            <xm:f>Listas!$J$2:$J$42</xm:f>
          </x14:formula1>
          <xm:sqref>G126:I126</xm:sqref>
        </x14:dataValidation>
        <x14:dataValidation type="list" allowBlank="1" showInputMessage="1" showErrorMessage="1" xr:uid="{E3505F57-21A8-48A1-9808-8872C5A7BFFB}">
          <x14:formula1>
            <xm:f>Listas!$K$2:$K$42</xm:f>
          </x14:formula1>
          <xm:sqref>J126:N126</xm:sqref>
        </x14:dataValidation>
        <x14:dataValidation type="list" allowBlank="1" showInputMessage="1" showErrorMessage="1" xr:uid="{499092E8-9B23-4FB5-9E7B-156CACC8CAD4}">
          <x14:formula1>
            <xm:f>Listas!$O$2:$O$42</xm:f>
          </x14:formula1>
          <xm:sqref>J127:N127</xm:sqref>
        </x14:dataValidation>
        <x14:dataValidation type="list" allowBlank="1" showInputMessage="1" showErrorMessage="1" xr:uid="{16381D5E-92D4-4749-9759-04720BA3EDE8}">
          <x14:formula1>
            <xm:f>Listas!$R$2:$R$42</xm:f>
          </x14:formula1>
          <xm:sqref>J128:N128</xm:sqref>
        </x14:dataValidation>
        <x14:dataValidation type="list" allowBlank="1" showInputMessage="1" showErrorMessage="1" xr:uid="{2645EA10-CEA2-44F5-8C59-961E7763F799}">
          <x14:formula1>
            <xm:f>Listas!$U$2:$U$42</xm:f>
          </x14:formula1>
          <xm:sqref>J129:N129</xm:sqref>
        </x14:dataValidation>
        <x14:dataValidation type="list" allowBlank="1" showInputMessage="1" showErrorMessage="1" xr:uid="{0D80C1B2-B0A1-4D7C-BDA6-E43E856E8C46}">
          <x14:formula1>
            <xm:f>Listas!$E$2:$E$10</xm:f>
          </x14:formula1>
          <xm:sqref>B125:F125</xm:sqref>
        </x14:dataValidation>
        <x14:dataValidation type="list" allowBlank="1" showInputMessage="1" showErrorMessage="1" xr:uid="{BD454F7F-C33C-4AFB-9747-8BEADDE13095}">
          <x14:formula1>
            <xm:f>Listas!$F$2:$F$41</xm:f>
          </x14:formula1>
          <xm:sqref>G125:I125</xm:sqref>
        </x14:dataValidation>
        <x14:dataValidation type="list" allowBlank="1" showInputMessage="1" showErrorMessage="1" xr:uid="{BEDB562F-275A-4C90-B827-C23CFB73B029}">
          <x14:formula1>
            <xm:f>Listas!$C$2:$C$30</xm:f>
          </x14:formula1>
          <xm:sqref>J124:N124</xm:sqref>
        </x14:dataValidation>
        <x14:dataValidation type="list" allowBlank="1" showInputMessage="1" showErrorMessage="1" xr:uid="{8F60BE1B-9F28-4F5C-B92F-F1462061BD3E}">
          <x14:formula1>
            <xm:f>Listas!$AA$2:$AA$6</xm:f>
          </x14:formula1>
          <xm:sqref>D36:D41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296D3-8D7D-4F03-BFF4-19E37936FB00}">
  <dimension ref="A1:C70"/>
  <sheetViews>
    <sheetView workbookViewId="0">
      <selection activeCell="A30" sqref="A30"/>
    </sheetView>
  </sheetViews>
  <sheetFormatPr baseColWidth="10" defaultRowHeight="12.75" x14ac:dyDescent="0.2"/>
  <cols>
    <col min="1" max="1" width="65.42578125" bestFit="1" customWidth="1"/>
    <col min="2" max="3" width="81.140625" bestFit="1" customWidth="1"/>
  </cols>
  <sheetData>
    <row r="1" spans="1:3" x14ac:dyDescent="0.2">
      <c r="A1" t="s">
        <v>68</v>
      </c>
      <c r="B1" t="s">
        <v>69</v>
      </c>
      <c r="C1" t="s">
        <v>70</v>
      </c>
    </row>
    <row r="2" spans="1:3" x14ac:dyDescent="0.2">
      <c r="A2" t="s">
        <v>164</v>
      </c>
      <c r="B2" t="s">
        <v>71</v>
      </c>
      <c r="C2" t="s">
        <v>72</v>
      </c>
    </row>
    <row r="3" spans="1:3" x14ac:dyDescent="0.2">
      <c r="A3" t="s">
        <v>164</v>
      </c>
      <c r="B3" t="s">
        <v>73</v>
      </c>
      <c r="C3" t="s">
        <v>74</v>
      </c>
    </row>
    <row r="4" spans="1:3" x14ac:dyDescent="0.2">
      <c r="A4" t="s">
        <v>164</v>
      </c>
      <c r="B4" t="s">
        <v>75</v>
      </c>
      <c r="C4" t="s">
        <v>76</v>
      </c>
    </row>
    <row r="5" spans="1:3" x14ac:dyDescent="0.2">
      <c r="A5" t="s">
        <v>164</v>
      </c>
      <c r="B5" t="s">
        <v>77</v>
      </c>
    </row>
    <row r="6" spans="1:3" x14ac:dyDescent="0.2">
      <c r="A6" t="s">
        <v>164</v>
      </c>
      <c r="B6" t="s">
        <v>78</v>
      </c>
    </row>
    <row r="7" spans="1:3" x14ac:dyDescent="0.2">
      <c r="A7" t="s">
        <v>164</v>
      </c>
      <c r="B7" t="s">
        <v>79</v>
      </c>
    </row>
    <row r="8" spans="1:3" x14ac:dyDescent="0.2">
      <c r="A8" t="s">
        <v>164</v>
      </c>
      <c r="B8" t="s">
        <v>80</v>
      </c>
      <c r="C8" t="s">
        <v>81</v>
      </c>
    </row>
    <row r="9" spans="1:3" x14ac:dyDescent="0.2">
      <c r="A9" t="s">
        <v>164</v>
      </c>
      <c r="B9" t="s">
        <v>80</v>
      </c>
      <c r="C9" t="s">
        <v>82</v>
      </c>
    </row>
    <row r="10" spans="1:3" x14ac:dyDescent="0.2">
      <c r="A10" t="s">
        <v>164</v>
      </c>
      <c r="B10" t="s">
        <v>83</v>
      </c>
      <c r="C10" t="s">
        <v>84</v>
      </c>
    </row>
    <row r="11" spans="1:3" x14ac:dyDescent="0.2">
      <c r="A11" t="s">
        <v>164</v>
      </c>
      <c r="B11" t="s">
        <v>83</v>
      </c>
      <c r="C11" t="s">
        <v>85</v>
      </c>
    </row>
    <row r="12" spans="1:3" x14ac:dyDescent="0.2">
      <c r="A12" t="s">
        <v>164</v>
      </c>
      <c r="B12" t="s">
        <v>83</v>
      </c>
      <c r="C12" t="s">
        <v>86</v>
      </c>
    </row>
    <row r="13" spans="1:3" x14ac:dyDescent="0.2">
      <c r="A13" t="s">
        <v>164</v>
      </c>
      <c r="B13" t="s">
        <v>87</v>
      </c>
      <c r="C13" t="s">
        <v>88</v>
      </c>
    </row>
    <row r="14" spans="1:3" x14ac:dyDescent="0.2">
      <c r="A14" t="s">
        <v>164</v>
      </c>
      <c r="B14" t="s">
        <v>87</v>
      </c>
      <c r="C14" t="s">
        <v>89</v>
      </c>
    </row>
    <row r="15" spans="1:3" x14ac:dyDescent="0.2">
      <c r="A15" t="s">
        <v>164</v>
      </c>
      <c r="B15" t="s">
        <v>87</v>
      </c>
      <c r="C15" t="s">
        <v>90</v>
      </c>
    </row>
    <row r="16" spans="1:3" x14ac:dyDescent="0.2">
      <c r="A16" t="s">
        <v>163</v>
      </c>
      <c r="B16" t="s">
        <v>91</v>
      </c>
      <c r="C16" t="s">
        <v>92</v>
      </c>
    </row>
    <row r="17" spans="1:3" x14ac:dyDescent="0.2">
      <c r="A17" t="s">
        <v>163</v>
      </c>
      <c r="B17" t="s">
        <v>91</v>
      </c>
      <c r="C17" t="s">
        <v>93</v>
      </c>
    </row>
    <row r="18" spans="1:3" x14ac:dyDescent="0.2">
      <c r="A18" t="s">
        <v>163</v>
      </c>
      <c r="B18" t="s">
        <v>91</v>
      </c>
      <c r="C18" t="s">
        <v>94</v>
      </c>
    </row>
    <row r="19" spans="1:3" x14ac:dyDescent="0.2">
      <c r="A19" t="s">
        <v>163</v>
      </c>
      <c r="B19" t="s">
        <v>91</v>
      </c>
      <c r="C19" t="s">
        <v>95</v>
      </c>
    </row>
    <row r="20" spans="1:3" x14ac:dyDescent="0.2">
      <c r="A20" t="s">
        <v>163</v>
      </c>
      <c r="B20" t="s">
        <v>91</v>
      </c>
      <c r="C20" t="s">
        <v>96</v>
      </c>
    </row>
    <row r="21" spans="1:3" x14ac:dyDescent="0.2">
      <c r="A21" t="s">
        <v>163</v>
      </c>
      <c r="B21" t="s">
        <v>91</v>
      </c>
      <c r="C21" t="s">
        <v>97</v>
      </c>
    </row>
    <row r="22" spans="1:3" x14ac:dyDescent="0.2">
      <c r="A22" t="s">
        <v>163</v>
      </c>
      <c r="B22" t="s">
        <v>91</v>
      </c>
      <c r="C22" t="s">
        <v>98</v>
      </c>
    </row>
    <row r="23" spans="1:3" x14ac:dyDescent="0.2">
      <c r="A23" t="s">
        <v>163</v>
      </c>
      <c r="B23" t="s">
        <v>91</v>
      </c>
      <c r="C23" t="s">
        <v>99</v>
      </c>
    </row>
    <row r="24" spans="1:3" x14ac:dyDescent="0.2">
      <c r="A24" t="s">
        <v>163</v>
      </c>
      <c r="B24" t="s">
        <v>91</v>
      </c>
      <c r="C24" t="s">
        <v>100</v>
      </c>
    </row>
    <row r="25" spans="1:3" x14ac:dyDescent="0.2">
      <c r="A25" t="s">
        <v>163</v>
      </c>
      <c r="B25" t="s">
        <v>101</v>
      </c>
      <c r="C25" t="s">
        <v>102</v>
      </c>
    </row>
    <row r="26" spans="1:3" x14ac:dyDescent="0.2">
      <c r="A26" t="s">
        <v>163</v>
      </c>
      <c r="B26" t="s">
        <v>101</v>
      </c>
      <c r="C26" t="s">
        <v>103</v>
      </c>
    </row>
    <row r="27" spans="1:3" x14ac:dyDescent="0.2">
      <c r="A27" t="s">
        <v>163</v>
      </c>
      <c r="B27" t="s">
        <v>101</v>
      </c>
      <c r="C27" t="s">
        <v>104</v>
      </c>
    </row>
    <row r="28" spans="1:3" x14ac:dyDescent="0.2">
      <c r="A28" t="s">
        <v>163</v>
      </c>
      <c r="B28" t="s">
        <v>101</v>
      </c>
      <c r="C28" t="s">
        <v>105</v>
      </c>
    </row>
    <row r="29" spans="1:3" x14ac:dyDescent="0.2">
      <c r="A29" t="s">
        <v>163</v>
      </c>
      <c r="B29" t="s">
        <v>101</v>
      </c>
      <c r="C29" t="s">
        <v>106</v>
      </c>
    </row>
    <row r="30" spans="1:3" x14ac:dyDescent="0.2">
      <c r="A30" t="s">
        <v>163</v>
      </c>
      <c r="B30" t="s">
        <v>101</v>
      </c>
      <c r="C30" t="s">
        <v>107</v>
      </c>
    </row>
    <row r="31" spans="1:3" x14ac:dyDescent="0.2">
      <c r="A31" t="s">
        <v>163</v>
      </c>
      <c r="B31" t="s">
        <v>108</v>
      </c>
      <c r="C31" t="s">
        <v>109</v>
      </c>
    </row>
    <row r="32" spans="1:3" x14ac:dyDescent="0.2">
      <c r="A32" t="s">
        <v>163</v>
      </c>
      <c r="B32" t="s">
        <v>108</v>
      </c>
      <c r="C32" t="s">
        <v>110</v>
      </c>
    </row>
    <row r="33" spans="1:3" x14ac:dyDescent="0.2">
      <c r="A33" t="s">
        <v>163</v>
      </c>
      <c r="B33" t="s">
        <v>108</v>
      </c>
      <c r="C33" t="s">
        <v>111</v>
      </c>
    </row>
    <row r="34" spans="1:3" x14ac:dyDescent="0.2">
      <c r="A34" t="s">
        <v>163</v>
      </c>
      <c r="B34" t="s">
        <v>108</v>
      </c>
      <c r="C34" t="s">
        <v>112</v>
      </c>
    </row>
    <row r="35" spans="1:3" x14ac:dyDescent="0.2">
      <c r="A35" t="s">
        <v>163</v>
      </c>
      <c r="B35" t="s">
        <v>108</v>
      </c>
      <c r="C35" t="s">
        <v>113</v>
      </c>
    </row>
    <row r="36" spans="1:3" x14ac:dyDescent="0.2">
      <c r="A36" t="s">
        <v>163</v>
      </c>
      <c r="B36" t="s">
        <v>108</v>
      </c>
      <c r="C36" t="s">
        <v>114</v>
      </c>
    </row>
    <row r="37" spans="1:3" x14ac:dyDescent="0.2">
      <c r="A37" t="s">
        <v>163</v>
      </c>
      <c r="B37" t="s">
        <v>115</v>
      </c>
      <c r="C37" t="s">
        <v>116</v>
      </c>
    </row>
    <row r="38" spans="1:3" x14ac:dyDescent="0.2">
      <c r="A38" t="s">
        <v>163</v>
      </c>
      <c r="B38" t="s">
        <v>117</v>
      </c>
      <c r="C38" t="s">
        <v>118</v>
      </c>
    </row>
    <row r="39" spans="1:3" x14ac:dyDescent="0.2">
      <c r="A39" t="s">
        <v>165</v>
      </c>
      <c r="B39" t="s">
        <v>119</v>
      </c>
      <c r="C39" t="s">
        <v>120</v>
      </c>
    </row>
    <row r="40" spans="1:3" x14ac:dyDescent="0.2">
      <c r="A40" t="s">
        <v>165</v>
      </c>
      <c r="B40" t="s">
        <v>119</v>
      </c>
      <c r="C40" t="s">
        <v>121</v>
      </c>
    </row>
    <row r="41" spans="1:3" x14ac:dyDescent="0.2">
      <c r="A41" t="s">
        <v>165</v>
      </c>
      <c r="B41" t="s">
        <v>119</v>
      </c>
      <c r="C41" t="s">
        <v>122</v>
      </c>
    </row>
    <row r="42" spans="1:3" x14ac:dyDescent="0.2">
      <c r="A42" t="s">
        <v>166</v>
      </c>
      <c r="B42" t="s">
        <v>123</v>
      </c>
      <c r="C42" t="s">
        <v>124</v>
      </c>
    </row>
    <row r="43" spans="1:3" x14ac:dyDescent="0.2">
      <c r="A43" t="s">
        <v>166</v>
      </c>
      <c r="B43" t="s">
        <v>123</v>
      </c>
      <c r="C43" t="s">
        <v>125</v>
      </c>
    </row>
    <row r="44" spans="1:3" x14ac:dyDescent="0.2">
      <c r="A44" t="s">
        <v>166</v>
      </c>
      <c r="B44" t="s">
        <v>123</v>
      </c>
      <c r="C44" t="s">
        <v>126</v>
      </c>
    </row>
    <row r="45" spans="1:3" x14ac:dyDescent="0.2">
      <c r="A45" t="s">
        <v>166</v>
      </c>
      <c r="B45" t="s">
        <v>123</v>
      </c>
      <c r="C45" t="s">
        <v>127</v>
      </c>
    </row>
    <row r="46" spans="1:3" x14ac:dyDescent="0.2">
      <c r="A46" t="s">
        <v>166</v>
      </c>
      <c r="B46" t="s">
        <v>123</v>
      </c>
      <c r="C46" t="s">
        <v>128</v>
      </c>
    </row>
    <row r="47" spans="1:3" x14ac:dyDescent="0.2">
      <c r="A47" t="s">
        <v>166</v>
      </c>
      <c r="B47" t="s">
        <v>123</v>
      </c>
      <c r="C47" t="s">
        <v>129</v>
      </c>
    </row>
    <row r="48" spans="1:3" x14ac:dyDescent="0.2">
      <c r="A48" t="s">
        <v>166</v>
      </c>
      <c r="B48" t="s">
        <v>123</v>
      </c>
      <c r="C48" t="s">
        <v>130</v>
      </c>
    </row>
    <row r="49" spans="1:3" x14ac:dyDescent="0.2">
      <c r="A49" t="s">
        <v>166</v>
      </c>
      <c r="B49" t="s">
        <v>123</v>
      </c>
      <c r="C49" t="s">
        <v>131</v>
      </c>
    </row>
    <row r="50" spans="1:3" x14ac:dyDescent="0.2">
      <c r="A50" t="s">
        <v>166</v>
      </c>
      <c r="B50" t="s">
        <v>123</v>
      </c>
      <c r="C50" t="s">
        <v>132</v>
      </c>
    </row>
    <row r="51" spans="1:3" x14ac:dyDescent="0.2">
      <c r="A51" t="s">
        <v>166</v>
      </c>
      <c r="B51" t="s">
        <v>123</v>
      </c>
      <c r="C51" t="s">
        <v>133</v>
      </c>
    </row>
    <row r="52" spans="1:3" x14ac:dyDescent="0.2">
      <c r="A52" t="s">
        <v>166</v>
      </c>
      <c r="B52" t="s">
        <v>123</v>
      </c>
      <c r="C52" t="s">
        <v>134</v>
      </c>
    </row>
    <row r="53" spans="1:3" x14ac:dyDescent="0.2">
      <c r="A53" t="s">
        <v>166</v>
      </c>
      <c r="B53" t="s">
        <v>135</v>
      </c>
      <c r="C53" t="s">
        <v>136</v>
      </c>
    </row>
    <row r="54" spans="1:3" x14ac:dyDescent="0.2">
      <c r="A54" t="s">
        <v>166</v>
      </c>
      <c r="B54" t="s">
        <v>135</v>
      </c>
      <c r="C54" t="s">
        <v>137</v>
      </c>
    </row>
    <row r="55" spans="1:3" x14ac:dyDescent="0.2">
      <c r="A55" t="s">
        <v>166</v>
      </c>
      <c r="B55" t="s">
        <v>135</v>
      </c>
      <c r="C55" t="s">
        <v>138</v>
      </c>
    </row>
    <row r="56" spans="1:3" x14ac:dyDescent="0.2">
      <c r="A56" t="s">
        <v>166</v>
      </c>
      <c r="B56" t="s">
        <v>135</v>
      </c>
      <c r="C56" t="s">
        <v>139</v>
      </c>
    </row>
    <row r="57" spans="1:3" x14ac:dyDescent="0.2">
      <c r="A57" t="s">
        <v>166</v>
      </c>
      <c r="B57" t="s">
        <v>140</v>
      </c>
      <c r="C57" t="s">
        <v>141</v>
      </c>
    </row>
    <row r="58" spans="1:3" x14ac:dyDescent="0.2">
      <c r="A58" t="s">
        <v>166</v>
      </c>
      <c r="B58" t="s">
        <v>140</v>
      </c>
      <c r="C58" t="s">
        <v>142</v>
      </c>
    </row>
    <row r="59" spans="1:3" x14ac:dyDescent="0.2">
      <c r="A59" t="s">
        <v>166</v>
      </c>
      <c r="B59" t="s">
        <v>140</v>
      </c>
      <c r="C59" t="s">
        <v>143</v>
      </c>
    </row>
    <row r="60" spans="1:3" x14ac:dyDescent="0.2">
      <c r="A60" t="s">
        <v>166</v>
      </c>
      <c r="B60" t="s">
        <v>140</v>
      </c>
      <c r="C60" t="s">
        <v>144</v>
      </c>
    </row>
    <row r="61" spans="1:3" x14ac:dyDescent="0.2">
      <c r="A61" t="s">
        <v>166</v>
      </c>
      <c r="B61" t="s">
        <v>140</v>
      </c>
      <c r="C61" t="s">
        <v>145</v>
      </c>
    </row>
    <row r="62" spans="1:3" x14ac:dyDescent="0.2">
      <c r="A62" t="s">
        <v>167</v>
      </c>
      <c r="B62" t="s">
        <v>146</v>
      </c>
      <c r="C62" t="s">
        <v>147</v>
      </c>
    </row>
    <row r="63" spans="1:3" x14ac:dyDescent="0.2">
      <c r="A63" t="s">
        <v>167</v>
      </c>
      <c r="B63" t="s">
        <v>148</v>
      </c>
      <c r="C63" t="s">
        <v>149</v>
      </c>
    </row>
    <row r="64" spans="1:3" x14ac:dyDescent="0.2">
      <c r="A64" t="s">
        <v>167</v>
      </c>
      <c r="B64" t="s">
        <v>150</v>
      </c>
      <c r="C64" t="s">
        <v>151</v>
      </c>
    </row>
    <row r="65" spans="1:3" x14ac:dyDescent="0.2">
      <c r="A65" t="s">
        <v>167</v>
      </c>
      <c r="B65" t="s">
        <v>152</v>
      </c>
      <c r="C65" t="s">
        <v>153</v>
      </c>
    </row>
    <row r="66" spans="1:3" x14ac:dyDescent="0.2">
      <c r="A66" t="s">
        <v>167</v>
      </c>
      <c r="B66" t="s">
        <v>154</v>
      </c>
      <c r="C66" t="s">
        <v>155</v>
      </c>
    </row>
    <row r="67" spans="1:3" x14ac:dyDescent="0.2">
      <c r="A67" t="s">
        <v>167</v>
      </c>
      <c r="B67" t="s">
        <v>156</v>
      </c>
      <c r="C67" t="s">
        <v>157</v>
      </c>
    </row>
    <row r="68" spans="1:3" x14ac:dyDescent="0.2">
      <c r="A68" t="s">
        <v>167</v>
      </c>
      <c r="B68" t="s">
        <v>158</v>
      </c>
      <c r="C68" t="s">
        <v>159</v>
      </c>
    </row>
    <row r="69" spans="1:3" x14ac:dyDescent="0.2">
      <c r="A69" t="s">
        <v>167</v>
      </c>
      <c r="B69" t="s">
        <v>160</v>
      </c>
      <c r="C69" t="s">
        <v>161</v>
      </c>
    </row>
    <row r="70" spans="1:3" x14ac:dyDescent="0.2">
      <c r="A70" t="s">
        <v>167</v>
      </c>
      <c r="B70" t="s">
        <v>162</v>
      </c>
    </row>
  </sheetData>
  <sheetProtection algorithmName="SHA-512" hashValue="hASAo/3V2i/UL3WhuqB8XRrC2neOS8DpHSY3QkdrMPq6ZXdauSfN+nvMRUdZcg8VHXdU1YDVXF1Fv1vyGY4G+Q==" saltValue="32oO8TKvZYlVrOqIDIpgew==" spinCount="100000" sheet="1" objects="1" scenarios="1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EAF38-4558-4B76-9273-524BAD08CA36}">
  <dimension ref="A1:AD24"/>
  <sheetViews>
    <sheetView topLeftCell="H1" workbookViewId="0">
      <selection activeCell="AA7" sqref="AA7"/>
    </sheetView>
  </sheetViews>
  <sheetFormatPr baseColWidth="10" defaultRowHeight="12.75" x14ac:dyDescent="0.2"/>
  <cols>
    <col min="1" max="1" width="37.85546875" customWidth="1"/>
    <col min="2" max="2" width="35.42578125" customWidth="1"/>
    <col min="3" max="3" width="31" customWidth="1"/>
    <col min="4" max="4" width="12.28515625" bestFit="1" customWidth="1"/>
  </cols>
  <sheetData>
    <row r="1" spans="1:30" x14ac:dyDescent="0.2">
      <c r="A1" s="67" t="s">
        <v>68</v>
      </c>
      <c r="B1" s="67" t="s">
        <v>69</v>
      </c>
      <c r="C1" s="67" t="s">
        <v>70</v>
      </c>
      <c r="E1" s="67" t="s">
        <v>68</v>
      </c>
      <c r="F1" s="67" t="s">
        <v>69</v>
      </c>
      <c r="G1" s="67" t="s">
        <v>70</v>
      </c>
      <c r="I1" s="67" t="s">
        <v>68</v>
      </c>
      <c r="J1" s="67" t="s">
        <v>69</v>
      </c>
      <c r="K1" s="67" t="s">
        <v>70</v>
      </c>
      <c r="M1" s="67" t="s">
        <v>68</v>
      </c>
      <c r="N1" s="67" t="s">
        <v>69</v>
      </c>
      <c r="O1" s="67" t="s">
        <v>70</v>
      </c>
      <c r="P1" s="67" t="s">
        <v>68</v>
      </c>
      <c r="Q1" s="67" t="s">
        <v>69</v>
      </c>
      <c r="R1" s="67" t="s">
        <v>70</v>
      </c>
      <c r="S1" t="s">
        <v>68</v>
      </c>
      <c r="T1" t="s">
        <v>69</v>
      </c>
      <c r="U1" t="s">
        <v>70</v>
      </c>
      <c r="V1" t="s">
        <v>68</v>
      </c>
      <c r="W1" t="s">
        <v>69</v>
      </c>
      <c r="X1" t="s">
        <v>70</v>
      </c>
      <c r="AA1" s="66" t="s">
        <v>175</v>
      </c>
      <c r="AB1" s="67"/>
      <c r="AC1" s="67"/>
      <c r="AD1" s="67"/>
    </row>
    <row r="2" spans="1:30" x14ac:dyDescent="0.2">
      <c r="A2" s="67" t="str" cm="1">
        <f t="array" ref="A2:A6">_xlfn.UNIQUE(TablaProductos_1[TIPO])</f>
        <v>1. PRODUCTOS DE NUEVO CONOCIMIENTO</v>
      </c>
      <c r="B2" s="67" t="str" cm="1">
        <f t="array" ref="B2:B6">_xlfn.UNIQUE(_xlfn._xlws.FILTER(TablaProductos_1[SUBTIPO],TablaProductos_1[TIPO]=Presupuesto!B124))</f>
        <v>Productos tecnológicos certificados o validados</v>
      </c>
      <c r="C2" s="73" t="str" cm="1">
        <f t="array" ref="C2:C7">_xlfn.UNIQUE(_xlfn._xlws.FILTER(TablaProductos_1[DETALLE], TablaProductos_1[SUBTIPO]=Presupuesto!G124))</f>
        <v>Normas técnicas</v>
      </c>
      <c r="E2" s="67" t="str" cm="1">
        <f t="array" ref="E2:E6">_xlfn.UNIQUE(TablaProductos_1[TIPO])</f>
        <v>1. PRODUCTOS DE NUEVO CONOCIMIENTO</v>
      </c>
      <c r="F2" s="67" t="e" cm="1" vm="1">
        <f t="array" ref="F2">_xlfn.UNIQUE(_xlfn._xlws.FILTER(TablaProductos_1[SUBTIPO],TablaProductos_1[TIPO]=Presupuesto!B125))</f>
        <v>#VALUE!</v>
      </c>
      <c r="G2" s="73" t="e" cm="1" vm="1">
        <f t="array" ref="G2">_xlfn.UNIQUE(_xlfn._xlws.FILTER(TablaProductos_1[DETALLE], TablaProductos_1[SUBTIPO]=Presupuesto!G125))</f>
        <v>#VALUE!</v>
      </c>
      <c r="I2" s="67" t="str" cm="1">
        <f t="array" ref="I2:I6">_xlfn.UNIQUE(TablaProductos_1[TIPO])</f>
        <v>1. PRODUCTOS DE NUEVO CONOCIMIENTO</v>
      </c>
      <c r="J2" s="67" t="e" cm="1" vm="1">
        <f t="array" ref="J2">_xlfn.UNIQUE(_xlfn._xlws.FILTER(TablaProductos_1[SUBTIPO],TablaProductos_1[TIPO]=Presupuesto!B126))</f>
        <v>#VALUE!</v>
      </c>
      <c r="K2" s="73" t="e" cm="1" vm="1">
        <f t="array" ref="K2">_xlfn.UNIQUE(_xlfn._xlws.FILTER(TablaProductos_1[DETALLE], TablaProductos_1[SUBTIPO]=Presupuesto!G126))</f>
        <v>#VALUE!</v>
      </c>
      <c r="M2" s="67" t="str" cm="1">
        <f t="array" ref="M2:M6">_xlfn.UNIQUE(TablaProductos_1[TIPO])</f>
        <v>1. PRODUCTOS DE NUEVO CONOCIMIENTO</v>
      </c>
      <c r="N2" s="67" t="e" cm="1" vm="1">
        <f t="array" ref="N2">_xlfn.UNIQUE(_xlfn._xlws.FILTER(TablaProductos_1[SUBTIPO],TablaProductos_1[TIPO]=Presupuesto!B127))</f>
        <v>#VALUE!</v>
      </c>
      <c r="O2" s="73" t="e" cm="1" vm="1">
        <f t="array" ref="O2">_xlfn.UNIQUE(_xlfn._xlws.FILTER(TablaProductos_1[DETALLE], TablaProductos_1[SUBTIPO]=Presupuesto!G127))</f>
        <v>#VALUE!</v>
      </c>
      <c r="P2" s="67" t="str" cm="1">
        <f t="array" ref="P2:P6">_xlfn.UNIQUE(TablaProductos_1[TIPO])</f>
        <v>1. PRODUCTOS DE NUEVO CONOCIMIENTO</v>
      </c>
      <c r="Q2" s="67" t="e" cm="1" vm="1">
        <f t="array" ref="Q2">_xlfn.UNIQUE(_xlfn._xlws.FILTER(TablaProductos_1[SUBTIPO],TablaProductos_1[TIPO]=Presupuesto!B128))</f>
        <v>#VALUE!</v>
      </c>
      <c r="R2" s="73" t="e" cm="1" vm="1">
        <f t="array" ref="R2">_xlfn.UNIQUE(_xlfn._xlws.FILTER(TablaProductos_1[DETALLE], TablaProductos_1[SUBTIPO]=Presupuesto!G128))</f>
        <v>#VALUE!</v>
      </c>
      <c r="S2" t="str" cm="1">
        <f t="array" ref="S2:S6">_xlfn.UNIQUE(TablaProductos_1[TIPO])</f>
        <v>1. PRODUCTOS DE NUEVO CONOCIMIENTO</v>
      </c>
      <c r="T2" t="e" cm="1" vm="1">
        <f t="array" ref="T2">_xlfn.UNIQUE(_xlfn._xlws.FILTER(TablaProductos_1[SUBTIPO],TablaProductos_1[TIPO]=Presupuesto!B129))</f>
        <v>#VALUE!</v>
      </c>
      <c r="U2" s="54" t="e" cm="1" vm="1">
        <f t="array" ref="U2">_xlfn.UNIQUE(_xlfn._xlws.FILTER(TablaProductos_1[DETALLE], TablaProductos_1[SUBTIPO]=Presupuesto!G129))</f>
        <v>#VALUE!</v>
      </c>
      <c r="V2" t="str" cm="1">
        <f t="array" ref="V2:V6">_xlfn.UNIQUE(TablaProductos_1[TIPO])</f>
        <v>1. PRODUCTOS DE NUEVO CONOCIMIENTO</v>
      </c>
      <c r="W2" t="e" cm="1" vm="1">
        <f t="array" ref="W2">_xlfn.UNIQUE(_xlfn._xlws.FILTER(TablaProductos_1[SUBTIPO],TablaProductos_1[TIPO]=Presupuesto!B130))</f>
        <v>#VALUE!</v>
      </c>
      <c r="X2" s="54" t="e" cm="1" vm="1">
        <f t="array" ref="X2">_xlfn.UNIQUE(_xlfn._xlws.FILTER(TablaProductos_1[DETALLE], TablaProductos_1[SUBTIPO]=Presupuesto!G130))</f>
        <v>#VALUE!</v>
      </c>
      <c r="AA2" s="65" t="s">
        <v>171</v>
      </c>
      <c r="AB2" s="68">
        <v>5262163.4868042246</v>
      </c>
      <c r="AC2" s="67">
        <f>+AB2*1.52</f>
        <v>7998488.499942421</v>
      </c>
      <c r="AD2" s="69">
        <v>46234.037571921508</v>
      </c>
    </row>
    <row r="3" spans="1:30" x14ac:dyDescent="0.2">
      <c r="A3" s="67" t="str">
        <v>2. PRODUCTOS DE DESARROLLO TECNOLÓGICO E INNOVACIÓN</v>
      </c>
      <c r="B3" s="67" t="str">
        <v>Productos empresariales</v>
      </c>
      <c r="C3" s="67" t="str">
        <v>Reglamentos técnicos</v>
      </c>
      <c r="E3" s="67" t="str">
        <v>2. PRODUCTOS DE DESARROLLO TECNOLÓGICO E INNOVACIÓN</v>
      </c>
      <c r="F3" s="67"/>
      <c r="G3" s="67"/>
      <c r="I3" s="67" t="str">
        <v>2. PRODUCTOS DE DESARROLLO TECNOLÓGICO E INNOVACIÓN</v>
      </c>
      <c r="J3" s="67"/>
      <c r="K3" s="67"/>
      <c r="M3" s="67" t="str">
        <v>2. PRODUCTOS DE DESARROLLO TECNOLÓGICO E INNOVACIÓN</v>
      </c>
      <c r="N3" s="67"/>
      <c r="O3" s="67"/>
      <c r="P3" s="67" t="str">
        <v>2. PRODUCTOS DE DESARROLLO TECNOLÓGICO E INNOVACIÓN</v>
      </c>
      <c r="Q3" s="67"/>
      <c r="R3" s="67"/>
      <c r="S3" t="str">
        <v>2. PRODUCTOS DE DESARROLLO TECNOLÓGICO E INNOVACIÓN</v>
      </c>
      <c r="V3" t="str">
        <v>2. PRODUCTOS DE DESARROLLO TECNOLÓGICO E INNOVACIÓN</v>
      </c>
      <c r="AA3" s="65" t="s">
        <v>172</v>
      </c>
      <c r="AB3" s="68">
        <v>4923583.4868042246</v>
      </c>
      <c r="AC3" s="67">
        <f t="shared" ref="AC3:AC5" si="0">+AB3*1.52</f>
        <v>7483846.8999424214</v>
      </c>
      <c r="AD3" s="69">
        <v>43259.23063550533</v>
      </c>
    </row>
    <row r="4" spans="1:30" x14ac:dyDescent="0.2">
      <c r="A4" s="67" t="str">
        <v>3.1. PRODUCTOS DE APROPIACIÓN SOCIAL DEL CONOCIMIENTO</v>
      </c>
      <c r="B4" s="67" t="str">
        <v>Regulaciones, normas, reglamentos o legislaciones</v>
      </c>
      <c r="C4" s="67" t="str">
        <v>Guías de práctica clínica</v>
      </c>
      <c r="E4" s="67" t="str">
        <v>3.1. PRODUCTOS DE APROPIACIÓN SOCIAL DEL CONOCIMIENTO</v>
      </c>
      <c r="F4" s="67"/>
      <c r="G4" s="67"/>
      <c r="I4" s="67" t="str">
        <v>3.1. PRODUCTOS DE APROPIACIÓN SOCIAL DEL CONOCIMIENTO</v>
      </c>
      <c r="J4" s="67"/>
      <c r="K4" s="67"/>
      <c r="M4" s="67" t="str">
        <v>3.1. PRODUCTOS DE APROPIACIÓN SOCIAL DEL CONOCIMIENTO</v>
      </c>
      <c r="N4" s="67"/>
      <c r="O4" s="67"/>
      <c r="P4" s="67" t="str">
        <v>3.1. PRODUCTOS DE APROPIACIÓN SOCIAL DEL CONOCIMIENTO</v>
      </c>
      <c r="Q4" s="67"/>
      <c r="R4" s="67"/>
      <c r="S4" t="str">
        <v>3.1. PRODUCTOS DE APROPIACIÓN SOCIAL DEL CONOCIMIENTO</v>
      </c>
      <c r="V4" t="str">
        <v>3.1. PRODUCTOS DE APROPIACIÓN SOCIAL DEL CONOCIMIENTO</v>
      </c>
      <c r="AA4" s="65" t="s">
        <v>173</v>
      </c>
      <c r="AB4" s="68">
        <v>4585003.4868042246</v>
      </c>
      <c r="AC4" s="67">
        <f t="shared" si="0"/>
        <v>6969205.2999424217</v>
      </c>
      <c r="AD4" s="69">
        <v>40284.423699089137</v>
      </c>
    </row>
    <row r="5" spans="1:30" x14ac:dyDescent="0.2">
      <c r="A5" s="67" t="str">
        <v>3.2. PRODUCTOS DE DIVULGACIÓN PÚBLICA DE LA CIENCIA</v>
      </c>
      <c r="B5" s="67" t="str">
        <v>Conceptos técnicos</v>
      </c>
      <c r="C5" s="67" t="str">
        <v>Protocolos de vigilancia epidemiológica</v>
      </c>
      <c r="E5" s="67" t="str">
        <v>3.2. PRODUCTOS DE DIVULGACIÓN PÚBLICA DE LA CIENCIA</v>
      </c>
      <c r="F5" s="67"/>
      <c r="G5" s="67"/>
      <c r="I5" s="67" t="str">
        <v>3.2. PRODUCTOS DE DIVULGACIÓN PÚBLICA DE LA CIENCIA</v>
      </c>
      <c r="J5" s="67"/>
      <c r="K5" s="67"/>
      <c r="M5" s="67" t="str">
        <v>3.2. PRODUCTOS DE DIVULGACIÓN PÚBLICA DE LA CIENCIA</v>
      </c>
      <c r="N5" s="67"/>
      <c r="O5" s="67"/>
      <c r="P5" s="67" t="str">
        <v>3.2. PRODUCTOS DE DIVULGACIÓN PÚBLICA DE LA CIENCIA</v>
      </c>
      <c r="Q5" s="67"/>
      <c r="R5" s="67"/>
      <c r="S5" t="str">
        <v>3.2. PRODUCTOS DE DIVULGACIÓN PÚBLICA DE LA CIENCIA</v>
      </c>
      <c r="V5" t="str">
        <v>3.2. PRODUCTOS DE DIVULGACIÓN PÚBLICA DE LA CIENCIA</v>
      </c>
      <c r="AA5" s="65" t="s">
        <v>174</v>
      </c>
      <c r="AB5" s="68">
        <v>4322491.4355891841</v>
      </c>
      <c r="AC5" s="67">
        <f t="shared" si="0"/>
        <v>6570186.9820955601</v>
      </c>
      <c r="AD5" s="69">
        <v>37977.959434078381</v>
      </c>
    </row>
    <row r="6" spans="1:30" x14ac:dyDescent="0.2">
      <c r="A6" s="67" t="str">
        <v>4. PRODUCTOS DE FORMACIÓN DE RECURSO HUMANO PARA LA CTeI</v>
      </c>
      <c r="B6" s="67" t="str">
        <v>Registros de Acuerdos de licencia para explotación de obras de Investigación + Creación en Artes, Arquitectura y Diseño protegidas por derechos de autor</v>
      </c>
      <c r="C6" s="67" t="str">
        <v>Actos legislativos</v>
      </c>
      <c r="E6" s="67" t="str">
        <v>4. PRODUCTOS DE FORMACIÓN DE RECURSO HUMANO PARA LA CTeI</v>
      </c>
      <c r="F6" s="67"/>
      <c r="G6" s="67"/>
      <c r="I6" s="67" t="str">
        <v>4. PRODUCTOS DE FORMACIÓN DE RECURSO HUMANO PARA LA CTeI</v>
      </c>
      <c r="J6" s="67"/>
      <c r="K6" s="67"/>
      <c r="M6" s="67" t="str">
        <v>4. PRODUCTOS DE FORMACIÓN DE RECURSO HUMANO PARA LA CTeI</v>
      </c>
      <c r="N6" s="67"/>
      <c r="O6" s="67"/>
      <c r="P6" s="67" t="str">
        <v>4. PRODUCTOS DE FORMACIÓN DE RECURSO HUMANO PARA LA CTeI</v>
      </c>
      <c r="Q6" s="67"/>
      <c r="R6" s="67"/>
      <c r="S6" t="str">
        <v>4. PRODUCTOS DE FORMACIÓN DE RECURSO HUMANO PARA LA CTeI</v>
      </c>
      <c r="V6" t="str">
        <v>4. PRODUCTOS DE FORMACIÓN DE RECURSO HUMANO PARA LA CTeI</v>
      </c>
      <c r="AA6" s="217" t="s">
        <v>182</v>
      </c>
    </row>
    <row r="7" spans="1:30" x14ac:dyDescent="0.2">
      <c r="A7" s="67"/>
      <c r="B7" s="67"/>
      <c r="C7" s="67" t="str">
        <v>Proyectos de Ley</v>
      </c>
      <c r="E7" s="67"/>
      <c r="F7" s="67"/>
      <c r="G7" s="67"/>
      <c r="I7" s="67"/>
      <c r="J7" s="67"/>
      <c r="K7" s="67"/>
      <c r="M7" s="67"/>
      <c r="N7" s="67"/>
      <c r="O7" s="67"/>
    </row>
    <row r="8" spans="1:30" x14ac:dyDescent="0.2">
      <c r="A8" s="67"/>
      <c r="B8" s="67"/>
      <c r="C8" s="67"/>
      <c r="E8" s="67"/>
      <c r="F8" s="67"/>
      <c r="G8" s="67"/>
      <c r="I8" s="67"/>
      <c r="J8" s="67"/>
      <c r="K8" s="67"/>
      <c r="M8" s="67"/>
      <c r="N8" s="67"/>
      <c r="O8" s="67"/>
    </row>
    <row r="9" spans="1:30" x14ac:dyDescent="0.2">
      <c r="A9" s="67"/>
      <c r="B9" s="67"/>
      <c r="C9" s="67"/>
      <c r="E9" s="67"/>
      <c r="F9" s="67"/>
      <c r="G9" s="67"/>
      <c r="I9" s="67"/>
      <c r="J9" s="67"/>
      <c r="K9" s="67"/>
      <c r="M9" s="67"/>
      <c r="N9" s="67"/>
      <c r="O9" s="67"/>
    </row>
    <row r="10" spans="1:30" x14ac:dyDescent="0.2">
      <c r="A10" s="67"/>
      <c r="B10" s="67"/>
      <c r="C10" s="67"/>
      <c r="E10" s="67"/>
      <c r="F10" s="67"/>
      <c r="G10" s="67"/>
      <c r="I10" s="67"/>
      <c r="J10" s="67"/>
      <c r="K10" s="67"/>
      <c r="M10" s="67"/>
      <c r="N10" s="67"/>
      <c r="O10" s="67"/>
    </row>
    <row r="11" spans="1:30" x14ac:dyDescent="0.2">
      <c r="A11" s="67"/>
      <c r="B11" s="67"/>
      <c r="C11" s="67"/>
      <c r="I11" s="67"/>
      <c r="J11" s="67"/>
      <c r="K11" s="67"/>
      <c r="M11" s="67"/>
      <c r="N11" s="67"/>
      <c r="O11" s="67"/>
    </row>
    <row r="12" spans="1:30" x14ac:dyDescent="0.2">
      <c r="A12" s="67"/>
      <c r="B12" s="67"/>
      <c r="C12" s="67"/>
      <c r="I12" s="67"/>
      <c r="J12" s="67"/>
      <c r="K12" s="67"/>
      <c r="M12" s="67"/>
      <c r="N12" s="67"/>
      <c r="O12" s="67"/>
    </row>
    <row r="21" spans="1:1" ht="15" x14ac:dyDescent="0.25">
      <c r="A21" s="63"/>
    </row>
    <row r="22" spans="1:1" ht="15" x14ac:dyDescent="0.25">
      <c r="A22" s="63"/>
    </row>
    <row r="23" spans="1:1" ht="15" x14ac:dyDescent="0.25">
      <c r="A23" s="63"/>
    </row>
    <row r="24" spans="1:1" ht="15" x14ac:dyDescent="0.25">
      <c r="A24" s="6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B6F4C46911F6F48AABEEBE2D4208791" ma:contentTypeVersion="24" ma:contentTypeDescription="Crear nuevo documento." ma:contentTypeScope="" ma:versionID="71ce02c8087f5aa147434653024436f6">
  <xsd:schema xmlns:xsd="http://www.w3.org/2001/XMLSchema" xmlns:xs="http://www.w3.org/2001/XMLSchema" xmlns:p="http://schemas.microsoft.com/office/2006/metadata/properties" xmlns:ns2="e25229d3-41a8-4db1-a597-fae8d38ed8cf" xmlns:ns3="1e32edf6-e69e-44d6-9c25-6e3889e0e9a0" targetNamespace="http://schemas.microsoft.com/office/2006/metadata/properties" ma:root="true" ma:fieldsID="13114091a84f0ccea78e8b36b67d166f" ns2:_="" ns3:_="">
    <xsd:import namespace="e25229d3-41a8-4db1-a597-fae8d38ed8cf"/>
    <xsd:import namespace="1e32edf6-e69e-44d6-9c25-6e3889e0e9a0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_dlc_BarcodeValue" minOccurs="0"/>
                <xsd:element ref="ns2:_dlc_BarcodeImage" minOccurs="0"/>
                <xsd:element ref="ns2:_dlc_BarcodePreview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5229d3-41a8-4db1-a597-fae8d38ed8cf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false">
      <xsd:simpleType>
        <xsd:restriction base="dms:Text"/>
      </xsd:simpleType>
    </xsd:element>
    <xsd:element name="_dlc_DocIdUrl" ma:index="9" nillable="true" ma:displayName="Id. de documento" ma:description="Vínculo permanente a este documento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false">
      <xsd:simpleType>
        <xsd:restriction base="dms:Boolean"/>
      </xsd:simpleType>
    </xsd:element>
    <xsd:element name="_dlc_BarcodeValue" ma:index="11" nillable="true" ma:displayName="Valor de código de barras" ma:description="El valor del código de barras asignado a este elemento." ma:internalName="_dlc_BarcodeValue" ma:readOnly="false">
      <xsd:simpleType>
        <xsd:restriction base="dms:Text"/>
      </xsd:simpleType>
    </xsd:element>
    <xsd:element name="_dlc_BarcodeImage" ma:index="12" nillable="true" ma:displayName="Imagen del código de barras" ma:hidden="true" ma:internalName="_dlc_BarcodeImage" ma:readOnly="false">
      <xsd:simpleType>
        <xsd:restriction base="dms:Note"/>
      </xsd:simpleType>
    </xsd:element>
    <xsd:element name="_dlc_BarcodePreview" ma:index="13" nillable="true" ma:displayName="Código de barras" ma:description="Código de barras asignado a este elemento." ma:format="Image" ma:hidden="true" ma:internalName="_dlc_BarcodePreview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e6e58d84-32e0-4981-8bcb-468a216ef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32edf6-e69e-44d6-9c25-6e3889e0e9a0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e641ab8-4904-41e1-a51d-d02c860fcb36}" ma:internalName="TaxCatchAll" ma:showField="CatchAllData" ma:web="1e32edf6-e69e-44d6-9c25-6e3889e0e9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BarcodeValue xmlns="e25229d3-41a8-4db1-a597-fae8d38ed8cf" xsi:nil="true"/>
    <_dlc_DocId xmlns="e25229d3-41a8-4db1-a597-fae8d38ed8cf" xsi:nil="true"/>
    <lcf76f155ced4ddcb4097134ff3c332f xmlns="e25229d3-41a8-4db1-a597-fae8d38ed8cf">
      <Terms xmlns="http://schemas.microsoft.com/office/infopath/2007/PartnerControls"/>
    </lcf76f155ced4ddcb4097134ff3c332f>
    <TaxCatchAll xmlns="1e32edf6-e69e-44d6-9c25-6e3889e0e9a0" xsi:nil="true"/>
    <_dlc_BarcodeImage xmlns="e25229d3-41a8-4db1-a597-fae8d38ed8cf" xsi:nil="true"/>
    <_dlc_DocIdPersistId xmlns="e25229d3-41a8-4db1-a597-fae8d38ed8cf" xsi:nil="true"/>
    <_dlc_DocIdUrl xmlns="e25229d3-41a8-4db1-a597-fae8d38ed8cf">
      <Url xsi:nil="true"/>
      <Description xsi:nil="true"/>
    </_dlc_DocIdUrl>
    <_dlc_BarcodePreview xmlns="e25229d3-41a8-4db1-a597-fae8d38ed8cf">
      <Url xsi:nil="true"/>
      <Description xsi:nil="true"/>
    </_dlc_BarcodePreview>
  </documentManagement>
</p:properties>
</file>

<file path=customXml/itemProps1.xml><?xml version="1.0" encoding="utf-8"?>
<ds:datastoreItem xmlns:ds="http://schemas.openxmlformats.org/officeDocument/2006/customXml" ds:itemID="{BB873866-48B9-4099-B298-BCD2ABF26356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50747E4-279D-4C7A-B88A-A73E2AA487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25229d3-41a8-4db1-a597-fae8d38ed8cf"/>
    <ds:schemaRef ds:uri="1e32edf6-e69e-44d6-9c25-6e3889e0e9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46FD31-7990-49C8-8165-8B24C0A12FA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81179FF-57E5-441D-A290-64C309340A0B}">
  <ds:schemaRefs>
    <ds:schemaRef ds:uri="http://purl.org/dc/elements/1.1/"/>
    <ds:schemaRef ds:uri="e25229d3-41a8-4db1-a597-fae8d38ed8cf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1e32edf6-e69e-44d6-9c25-6e3889e0e9a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Instrucciones</vt:lpstr>
      <vt:lpstr>Presupuesto</vt:lpstr>
      <vt:lpstr>TablaProductos</vt:lpstr>
      <vt:lpstr>Listas</vt:lpstr>
      <vt:lpstr>Presupuesto!Área_de_impresión</vt:lpstr>
      <vt:lpstr>Presupuesto!Títulos_a_imprimir</vt:lpstr>
    </vt:vector>
  </TitlesOfParts>
  <Manager/>
  <Company>UNIVERSIDAD DEL NORTE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PAULA ANDREA ZAPATA FLÓREZ</cp:lastModifiedBy>
  <cp:revision/>
  <dcterms:created xsi:type="dcterms:W3CDTF">2007-10-12T19:35:35Z</dcterms:created>
  <dcterms:modified xsi:type="dcterms:W3CDTF">2025-09-30T20:28:50Z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0x0101006B6F4C46911F6F48AABEEBE2D4208791</vt:lpwstr>
  </property>
</Properties>
</file>